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<sst xmlns="http://schemas.openxmlformats.org/spreadsheetml/2006/main" count="70" uniqueCount="59">
  <si>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</si>
  <si>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</si>
  <si>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</si>
  <si>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</si>
  <si>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</si>
  <si>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</si>
  <si>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</si>
  <si>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</si>
  <si>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</si>
  <si>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</si>
  <si>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</si>
  <si>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</si>
  <si>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</si>
  <si>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</si>
  <si>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</si>
  <si>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</si>
  <si>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</si>
  <si>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</si>
  <si>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</si>
  <si>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</si>
  <si>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</si>
  <si>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</si>
  <si>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</si>
  <si>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</si>
  <si>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</si>
  <si>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</si>
  <si>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</si>
  <si>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</si>
  <si>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</si>
  <si>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</si>
  <si>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</si>
  <si>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</si>
  <si>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</si>
  <si>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</si>
  <si>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</si>
  <si>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</si>
  <si>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</si>
  <si>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</si>
  <si>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</si>
  <si>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</si>
  <si>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</si>
  <si>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</si>
  <si>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</si>
  <si>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</si>
  <si>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</si>
  <si>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</si>
  <si>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</si>
  <si>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</si>
  <si>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</si>
  <si>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</si>
  <si>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</si>
  <si>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</si>
  <si>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</si>
  <si>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</si>
  <si>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COMISIÓN DE TRANSPARENCIA Y ACCESO A LA INFORMACIÓN PÚBLICA DEL ESTADO DE QUERÉTARO</t>
  </si>
  <si>
    <t>JAVIER RASCADO PÉREZ</t>
  </si>
  <si>
    <t>COMISIONADO PRESIDENTE</t>
  </si>
  <si>
    <t>ESTEFANI RINCÓN RANGEL</t>
  </si>
  <si>
    <t>DIRECTORA DE ADMINISTRACIÓN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</si>
</sst>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15" xfId="0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center"/>
      <protection/>
    </xf>
    <xf numFmtId="3" fontId="45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6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D37">
      <selection activeCell="H58" sqref="H5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/>
      <c r="T2" s="2"/>
    </row>
    <row r="3" spans="4:20" ht="12">
      <c r="D3" s="61" t="s">
        <v>54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"/>
      <c r="T3" s="2"/>
    </row>
    <row r="4" spans="4:20" ht="12">
      <c r="D4" s="61" t="s">
        <v>45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2"/>
      <c r="T4" s="2"/>
    </row>
    <row r="5" spans="4:20" ht="12">
      <c r="D5" s="61" t="s">
        <v>46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"/>
      <c r="T5" s="2"/>
    </row>
    <row r="6" spans="4:20" ht="12" customHeight="1">
      <c r="D6" s="62" t="s">
        <v>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4"/>
    </row>
    <row r="7" spans="4:20" ht="12" customHeight="1">
      <c r="D7" s="62" t="s">
        <v>47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4"/>
    </row>
    <row r="8" spans="4:20" ht="12" customHeight="1">
      <c r="D8" s="62" t="s">
        <v>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3" t="s">
        <v>1</v>
      </c>
      <c r="E12" s="63"/>
      <c r="F12" s="63"/>
      <c r="G12" s="63"/>
      <c r="H12" s="12"/>
      <c r="I12" s="13">
        <v>2019</v>
      </c>
      <c r="J12" s="13">
        <v>2018</v>
      </c>
      <c r="K12" s="14"/>
      <c r="L12" s="63" t="s">
        <v>1</v>
      </c>
      <c r="M12" s="63"/>
      <c r="N12" s="63"/>
      <c r="O12" s="63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3" t="s">
        <v>44</v>
      </c>
      <c r="E15" s="53"/>
      <c r="F15" s="53"/>
      <c r="G15" s="53"/>
      <c r="H15" s="53"/>
      <c r="I15" s="18"/>
      <c r="J15" s="18"/>
      <c r="K15" s="21"/>
      <c r="L15" s="53" t="s">
        <v>2</v>
      </c>
      <c r="M15" s="53"/>
      <c r="N15" s="53"/>
      <c r="O15" s="53"/>
      <c r="P15" s="53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3" t="s">
        <v>3</v>
      </c>
      <c r="F17" s="53"/>
      <c r="G17" s="53"/>
      <c r="H17" s="53"/>
      <c r="I17" s="24">
        <f>ROUND(SUM(I18:I27),2)</f>
        <v>19054154</v>
      </c>
      <c r="J17" s="24">
        <f>SUM(J18:J28)</f>
        <v>17994486</v>
      </c>
      <c r="K17" s="21"/>
      <c r="L17" s="21"/>
      <c r="M17" s="53" t="s">
        <v>3</v>
      </c>
      <c r="N17" s="53"/>
      <c r="O17" s="53"/>
      <c r="P17" s="53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4" t="s">
        <v>4</v>
      </c>
      <c r="G18" s="54"/>
      <c r="H18" s="54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4" t="s">
        <v>6</v>
      </c>
      <c r="G19" s="54"/>
      <c r="H19" s="54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4" t="s">
        <v>8</v>
      </c>
      <c r="G20" s="54"/>
      <c r="H20" s="54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4" t="s">
        <v>10</v>
      </c>
      <c r="G21" s="54"/>
      <c r="H21" s="54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4" t="s">
        <v>48</v>
      </c>
      <c r="G22" s="54"/>
      <c r="H22" s="54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734910</v>
      </c>
      <c r="R22" s="24">
        <f>ROUND(SUM(R23:R25),2)</f>
        <v>801668</v>
      </c>
      <c r="S22" s="19"/>
      <c r="T22" s="8"/>
    </row>
    <row r="23" spans="3:20" ht="15" customHeight="1">
      <c r="C23" s="20"/>
      <c r="D23" s="21"/>
      <c r="E23" s="26"/>
      <c r="F23" s="54" t="s">
        <v>49</v>
      </c>
      <c r="G23" s="54"/>
      <c r="H23" s="54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64">
        <v>37004</v>
      </c>
      <c r="R23" s="64">
        <v>34537</v>
      </c>
      <c r="S23" s="19"/>
      <c r="T23" s="8"/>
    </row>
    <row r="24" spans="3:20" ht="15" customHeight="1">
      <c r="C24" s="20"/>
      <c r="D24" s="21"/>
      <c r="E24" s="26"/>
      <c r="F24" s="54" t="s">
        <v>50</v>
      </c>
      <c r="G24" s="54"/>
      <c r="H24" s="54"/>
      <c r="I24" s="25">
        <v>0</v>
      </c>
      <c r="J24" s="25">
        <v>0</v>
      </c>
      <c r="K24" s="21"/>
      <c r="L24" s="21"/>
      <c r="M24" s="18"/>
      <c r="N24" s="60" t="s">
        <v>7</v>
      </c>
      <c r="O24" s="60"/>
      <c r="P24" s="60"/>
      <c r="Q24" s="64">
        <v>697906</v>
      </c>
      <c r="R24" s="64">
        <v>767131</v>
      </c>
      <c r="S24" s="19"/>
      <c r="T24" s="8"/>
    </row>
    <row r="25" spans="3:20" ht="41.25" customHeight="1">
      <c r="C25" s="20"/>
      <c r="D25" s="21"/>
      <c r="E25" s="26"/>
      <c r="F25" s="54" t="s">
        <v>51</v>
      </c>
      <c r="G25" s="54"/>
      <c r="H25" s="54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4" t="s">
        <v>52</v>
      </c>
      <c r="G26" s="54"/>
      <c r="H26" s="54"/>
      <c r="I26" s="64">
        <v>19041769</v>
      </c>
      <c r="J26" s="64">
        <v>17967205</v>
      </c>
      <c r="K26" s="21"/>
      <c r="L26" s="21"/>
      <c r="M26" s="53" t="s">
        <v>13</v>
      </c>
      <c r="N26" s="53"/>
      <c r="O26" s="53"/>
      <c r="P26" s="53"/>
      <c r="Q26" s="24">
        <f>ROUND(Q17-Q22,2)</f>
        <v>-734910</v>
      </c>
      <c r="R26" s="24">
        <f>ROUND(R17-R22,2)</f>
        <v>-801668</v>
      </c>
      <c r="S26" s="19"/>
      <c r="T26" s="8"/>
    </row>
    <row r="27" spans="3:20" ht="15" customHeight="1">
      <c r="C27" s="20"/>
      <c r="D27" s="21"/>
      <c r="E27" s="26"/>
      <c r="F27" s="54" t="s">
        <v>14</v>
      </c>
      <c r="G27" s="54"/>
      <c r="H27" s="54"/>
      <c r="I27" s="64">
        <v>12385</v>
      </c>
      <c r="J27" s="64">
        <v>27281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4"/>
      <c r="G28" s="54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3" t="s">
        <v>15</v>
      </c>
      <c r="M29" s="53"/>
      <c r="N29" s="53"/>
      <c r="O29" s="53"/>
      <c r="P29" s="53"/>
      <c r="Q29" s="8"/>
      <c r="R29" s="8"/>
      <c r="S29" s="19"/>
      <c r="T29" s="8"/>
    </row>
    <row r="30" spans="3:20" ht="15" customHeight="1">
      <c r="C30" s="20"/>
      <c r="D30" s="21"/>
      <c r="E30" s="53" t="s">
        <v>11</v>
      </c>
      <c r="F30" s="53"/>
      <c r="G30" s="53"/>
      <c r="H30" s="53"/>
      <c r="I30" s="24">
        <f>+I31+I32+I33+I34+I35+I36+I37+I38+I39+I40+I41+I42+I43+I45+I46+I47</f>
        <v>18423680</v>
      </c>
      <c r="J30" s="24">
        <f>+J31+J32+J33+J34+J35+J36+J37+J38+J39+J40+J41+J42+J43+J45+J46+J47</f>
        <v>17288182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4" t="s">
        <v>16</v>
      </c>
      <c r="G31" s="54"/>
      <c r="H31" s="54"/>
      <c r="I31" s="64">
        <v>14198825</v>
      </c>
      <c r="J31" s="64">
        <v>13075524</v>
      </c>
      <c r="K31" s="21"/>
      <c r="L31" s="21"/>
      <c r="M31" s="27" t="s">
        <v>3</v>
      </c>
      <c r="N31" s="27"/>
      <c r="O31" s="27"/>
      <c r="P31" s="27"/>
      <c r="Q31" s="24">
        <f>ROUND(Q32+Q35,2)</f>
        <v>37004</v>
      </c>
      <c r="R31" s="24">
        <f>ROUND(R32+R35,2)</f>
        <v>275525</v>
      </c>
      <c r="S31" s="19"/>
      <c r="T31" s="8"/>
    </row>
    <row r="32" spans="3:20" ht="15" customHeight="1">
      <c r="C32" s="20"/>
      <c r="D32" s="21"/>
      <c r="E32" s="27"/>
      <c r="F32" s="54" t="s">
        <v>17</v>
      </c>
      <c r="G32" s="54"/>
      <c r="H32" s="54"/>
      <c r="I32" s="64">
        <v>1013299</v>
      </c>
      <c r="J32" s="64">
        <v>1138495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4" t="s">
        <v>19</v>
      </c>
      <c r="G33" s="54"/>
      <c r="H33" s="54"/>
      <c r="I33" s="64">
        <v>2666412</v>
      </c>
      <c r="J33" s="64">
        <v>2546170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4" t="s">
        <v>22</v>
      </c>
      <c r="G34" s="54"/>
      <c r="H34" s="54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4" t="s">
        <v>24</v>
      </c>
      <c r="G35" s="54"/>
      <c r="H35" s="54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64">
        <v>37004</v>
      </c>
      <c r="R35" s="64">
        <v>275525</v>
      </c>
      <c r="S35" s="19"/>
      <c r="T35" s="8"/>
    </row>
    <row r="36" spans="3:20" ht="15" customHeight="1">
      <c r="C36" s="20"/>
      <c r="D36" s="21"/>
      <c r="E36" s="27"/>
      <c r="F36" s="54" t="s">
        <v>25</v>
      </c>
      <c r="G36" s="54"/>
      <c r="H36" s="54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4" t="s">
        <v>26</v>
      </c>
      <c r="G37" s="54"/>
      <c r="H37" s="54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502359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4" t="s">
        <v>28</v>
      </c>
      <c r="G38" s="54"/>
      <c r="H38" s="54"/>
      <c r="I38" s="64">
        <v>545144</v>
      </c>
      <c r="J38" s="64">
        <v>527993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4" t="s">
        <v>29</v>
      </c>
      <c r="G39" s="54"/>
      <c r="H39" s="54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4" t="s">
        <v>30</v>
      </c>
      <c r="G40" s="54"/>
      <c r="H40" s="54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4" t="s">
        <v>32</v>
      </c>
      <c r="G41" s="54"/>
      <c r="H41" s="54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64">
        <v>502359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4" t="s">
        <v>33</v>
      </c>
      <c r="G42" s="54"/>
      <c r="H42" s="54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4" t="s">
        <v>34</v>
      </c>
      <c r="G43" s="54"/>
      <c r="H43" s="54"/>
      <c r="I43" s="25">
        <v>0</v>
      </c>
      <c r="J43" s="25">
        <v>0</v>
      </c>
      <c r="K43" s="21"/>
      <c r="L43" s="21"/>
      <c r="M43" s="53" t="s">
        <v>53</v>
      </c>
      <c r="N43" s="53"/>
      <c r="O43" s="53"/>
      <c r="P43" s="53"/>
      <c r="Q43" s="24">
        <f>ROUND(Q31-Q37,2)</f>
        <v>-465355</v>
      </c>
      <c r="R43" s="24">
        <f>ROUND(R31-R37,2)</f>
        <v>275525</v>
      </c>
      <c r="S43" s="19"/>
      <c r="T43" s="8"/>
    </row>
    <row r="44" spans="3:20" ht="15" customHeight="1" hidden="1">
      <c r="C44" s="20"/>
      <c r="D44" s="21"/>
      <c r="E44" s="22"/>
      <c r="F44" s="54" t="s">
        <v>34</v>
      </c>
      <c r="G44" s="54"/>
      <c r="H44" s="54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4" t="s">
        <v>35</v>
      </c>
      <c r="G45" s="54"/>
      <c r="H45" s="54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4" t="s">
        <v>37</v>
      </c>
      <c r="G46" s="54"/>
      <c r="H46" s="54"/>
      <c r="I46" s="25">
        <v>0</v>
      </c>
      <c r="J46" s="25">
        <v>0</v>
      </c>
      <c r="K46" s="21"/>
      <c r="L46" s="55" t="s">
        <v>36</v>
      </c>
      <c r="M46" s="55"/>
      <c r="N46" s="55"/>
      <c r="O46" s="55"/>
      <c r="P46" s="55"/>
      <c r="Q46" s="30">
        <f>ROUND(I51+Q26+Q43,2)</f>
        <v>-569791</v>
      </c>
      <c r="R46" s="30">
        <f>ROUND(J51+R26+R43,2)</f>
        <v>180161</v>
      </c>
      <c r="S46" s="19"/>
      <c r="T46" s="8"/>
    </row>
    <row r="47" spans="3:20" ht="15" customHeight="1">
      <c r="C47" s="20"/>
      <c r="D47" s="21"/>
      <c r="E47" s="27"/>
      <c r="F47" s="54" t="s">
        <v>38</v>
      </c>
      <c r="G47" s="54"/>
      <c r="H47" s="54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4" t="s">
        <v>38</v>
      </c>
      <c r="G48" s="54"/>
      <c r="H48" s="54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9"/>
      <c r="G49" s="59"/>
      <c r="H49" s="59"/>
      <c r="I49" s="52"/>
      <c r="J49" s="52"/>
      <c r="K49" s="21"/>
      <c r="S49" s="19"/>
      <c r="T49" s="8"/>
    </row>
    <row r="50" spans="3:22" ht="14.25">
      <c r="C50" s="20"/>
      <c r="D50" s="21"/>
      <c r="E50" s="22"/>
      <c r="F50" s="21"/>
      <c r="G50" s="22"/>
      <c r="H50" s="22"/>
      <c r="I50" s="18"/>
      <c r="J50" s="18"/>
      <c r="K50" s="21"/>
      <c r="L50" s="55" t="s">
        <v>39</v>
      </c>
      <c r="M50" s="55"/>
      <c r="N50" s="55"/>
      <c r="O50" s="55"/>
      <c r="P50" s="55"/>
      <c r="Q50" s="64">
        <v>1033089</v>
      </c>
      <c r="R50" s="64">
        <v>852930</v>
      </c>
      <c r="S50" s="19"/>
      <c r="T50" s="8"/>
      <c r="V50" s="32"/>
    </row>
    <row r="51" spans="3:22" s="33" customFormat="1" ht="14.25">
      <c r="C51" s="34"/>
      <c r="D51" s="35"/>
      <c r="E51" s="53" t="s">
        <v>40</v>
      </c>
      <c r="F51" s="53"/>
      <c r="G51" s="53"/>
      <c r="H51" s="53"/>
      <c r="I51" s="30">
        <f>ROUND(I17-I30,2)</f>
        <v>630474</v>
      </c>
      <c r="J51" s="30">
        <f>J17-J30</f>
        <v>706304</v>
      </c>
      <c r="K51" s="35"/>
      <c r="L51" s="55" t="s">
        <v>41</v>
      </c>
      <c r="M51" s="55"/>
      <c r="N51" s="55"/>
      <c r="O51" s="55"/>
      <c r="P51" s="55"/>
      <c r="Q51" s="64">
        <v>463299</v>
      </c>
      <c r="R51" s="64">
        <v>1033089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7"/>
      <c r="G59" s="57"/>
      <c r="H59" s="57"/>
      <c r="I59" s="57"/>
      <c r="J59" s="47"/>
      <c r="K59" s="48"/>
      <c r="L59" s="48"/>
      <c r="M59" s="8"/>
      <c r="N59" s="58"/>
      <c r="O59" s="58"/>
      <c r="P59" s="58"/>
      <c r="Q59" s="58"/>
      <c r="R59" s="8"/>
      <c r="S59" s="8"/>
      <c r="T59" s="8"/>
    </row>
    <row r="60" spans="3:20" ht="13.5" customHeight="1">
      <c r="C60" s="8"/>
      <c r="D60" s="50"/>
      <c r="E60" s="8"/>
      <c r="F60" s="56" t="s">
        <v>55</v>
      </c>
      <c r="G60" s="56"/>
      <c r="H60" s="56"/>
      <c r="I60" s="56"/>
      <c r="J60" s="8"/>
      <c r="K60" s="51"/>
      <c r="L60" s="8"/>
      <c r="M60" s="1"/>
      <c r="N60" s="56" t="s">
        <v>57</v>
      </c>
      <c r="O60" s="56"/>
      <c r="P60" s="56"/>
      <c r="Q60" s="56"/>
      <c r="R60" s="8"/>
      <c r="S60" s="8"/>
      <c r="T60" s="8"/>
    </row>
    <row r="61" spans="3:20" s="69" customFormat="1" ht="13.5" customHeight="1">
      <c r="C61" s="65"/>
      <c r="D61" s="66"/>
      <c r="E61" s="65"/>
      <c r="F61" s="67" t="s">
        <v>56</v>
      </c>
      <c r="G61" s="67"/>
      <c r="H61" s="67"/>
      <c r="I61" s="67"/>
      <c r="J61" s="65"/>
      <c r="K61" s="68"/>
      <c r="L61" s="65"/>
      <c r="N61" s="67" t="s">
        <v>58</v>
      </c>
      <c r="O61" s="67"/>
      <c r="P61" s="67"/>
      <c r="Q61" s="67"/>
      <c r="R61" s="65"/>
      <c r="S61" s="65"/>
      <c r="T61" s="65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</cp:lastModifiedBy>
  <cp:lastPrinted>2018-10-24T19:41:45Z</cp:lastPrinted>
  <dcterms:created xsi:type="dcterms:W3CDTF">2018-10-24T19:36:13Z</dcterms:created>
  <dcterms:modified xsi:type="dcterms:W3CDTF">2020-02-19T18:18:25Z</dcterms:modified>
  <cp:category/>
  <cp:version/>
  <cp:contentType/>
  <cp:contentStatus/>
</cp:coreProperties>
</file>