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0"/>
  </bookViews>
  <sheets>
    <sheet name="BP" sheetId="1" r:id="rId1"/>
  </sheets>
  <externalReferences>
    <externalReference r:id="rId4"/>
  </externalReferences>
  <definedNames>
    <definedName name="_xlnm.Print_Area" localSheetId="0">'BP'!$A$1:$G$82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<sst xmlns="http://schemas.openxmlformats.org/spreadsheetml/2006/main" count="73" uniqueCount="52">
  <si>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</si>
  <si>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</si>
  <si>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</si>
  <si>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</si>
  <si>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</si>
  <si>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</si>
  <si>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</si>
  <si>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</si>
  <si>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</si>
  <si>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</si>
  <si>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</si>
  <si>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</si>
  <si>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</si>
  <si>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</si>
  <si>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</si>
  <si>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</si>
  <si>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</si>
  <si>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</si>
  <si>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</si>
  <si>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</si>
  <si>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</si>
  <si>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</si>
  <si>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</si>
  <si>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</si>
  <si>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</si>
  <si>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</si>
  <si>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</si>
  <si>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</si>
  <si>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</si>
  <si>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</si>
  <si>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</si>
  <si>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</si>
  <si>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</si>
  <si>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</si>
  <si>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</si>
  <si>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</si>
  <si>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</si>
  <si>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</si>
  <si>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</si>
  <si>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</si>
  <si>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</si>
  <si>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</si>
  <si>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</si>
  <si>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</si>
  <si>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</si>
  <si>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</si>
  <si>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TRIBUNAL DE CONCILIACDION Y ARBITRAJE DEL ESTADO DE QUERETARO</t>
  </si>
  <si>
    <t>LIC.IGNACIO AGUILAR RAMIREZ</t>
  </si>
  <si>
    <t>CP. JULIETA DE LA CRUZ CARDENAS</t>
  </si>
  <si>
    <t>MAGISTRADO PRESIDENTE</t>
  </si>
  <si>
    <t>CONTADOR GENERAL</t>
  </si>
  <si>
    <t>______________________________________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</si>
</sst>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wrapText="1"/>
    </xf>
    <xf numFmtId="0" fontId="37" fillId="33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8" fillId="33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0" fontId="38" fillId="0" borderId="0" xfId="0" applyFont="1" applyAlignment="1">
      <alignment wrapText="1"/>
    </xf>
    <xf numFmtId="0" fontId="20" fillId="33" borderId="0" xfId="0" applyFont="1" applyFill="1" applyBorder="1" applyAlignment="1" applyProtection="1">
      <alignment horizontal="center" vertical="top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58375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58375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Normal="10" zoomScaleSheetLayoutView="100" zoomScalePageLayoutView="0" workbookViewId="0" topLeftCell="A61">
      <selection activeCell="E78" sqref="E78:E79"/>
    </sheetView>
  </sheetViews>
  <sheetFormatPr defaultColWidth="11.421875" defaultRowHeight="15"/>
  <cols>
    <col min="1" max="1" width="2.7109375" style="1" customWidth="1"/>
    <col min="2" max="3" width="36.421875" style="2" customWidth="1"/>
    <col min="4" max="4" width="27.57421875" style="2" customWidth="1"/>
    <col min="5" max="5" width="20.57421875" style="2" customWidth="1"/>
    <col min="6" max="6" width="24.140625" style="2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13" t="s">
        <v>46</v>
      </c>
      <c r="C2" s="113"/>
      <c r="D2" s="113"/>
      <c r="E2" s="113"/>
      <c r="F2" s="113"/>
    </row>
    <row r="3" spans="2:6" s="1" customFormat="1" ht="12">
      <c r="B3" s="113" t="s">
        <v>43</v>
      </c>
      <c r="C3" s="113"/>
      <c r="D3" s="113"/>
      <c r="E3" s="113"/>
      <c r="F3" s="113"/>
    </row>
    <row r="4" spans="2:6" s="1" customFormat="1" ht="12">
      <c r="B4" s="113" t="s">
        <v>44</v>
      </c>
      <c r="C4" s="113"/>
      <c r="D4" s="113"/>
      <c r="E4" s="113"/>
      <c r="F4" s="113"/>
    </row>
    <row r="5" spans="2:6" s="1" customFormat="1" ht="12">
      <c r="B5" s="114" t="s">
        <v>42</v>
      </c>
      <c r="C5" s="114"/>
      <c r="D5" s="115"/>
      <c r="E5" s="115"/>
      <c r="F5" s="115"/>
    </row>
    <row r="6" spans="2:6" ht="12">
      <c r="B6" s="114" t="s">
        <v>45</v>
      </c>
      <c r="C6" s="114"/>
      <c r="D6" s="115"/>
      <c r="E6" s="115"/>
      <c r="F6" s="115"/>
    </row>
    <row r="7" spans="2:6" ht="12">
      <c r="B7" s="116" t="s">
        <v>0</v>
      </c>
      <c r="C7" s="116"/>
      <c r="D7" s="113"/>
      <c r="E7" s="113"/>
      <c r="F7" s="113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17" t="s">
        <v>1</v>
      </c>
      <c r="C10" s="118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22586414.78</v>
      </c>
      <c r="E12" s="11">
        <f>+E13+E14+E15</f>
        <v>22796289.77</v>
      </c>
      <c r="F12" s="52">
        <f>+F13+F14+F15</f>
        <v>22796174.88</v>
      </c>
      <c r="G12" s="1"/>
    </row>
    <row r="13" spans="2:6" ht="12">
      <c r="B13" s="53" t="s">
        <v>6</v>
      </c>
      <c r="C13" s="12"/>
      <c r="D13" s="13">
        <v>22586414.78</v>
      </c>
      <c r="E13" s="14">
        <v>22796289.77</v>
      </c>
      <c r="F13" s="54">
        <v>22796174.88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22586185</v>
      </c>
      <c r="E16" s="22">
        <f>+E17+E18</f>
        <v>22761614.64</v>
      </c>
      <c r="F16" s="59">
        <f>+F17+F18</f>
        <v>22761614.64</v>
      </c>
    </row>
    <row r="17" spans="2:6" ht="12">
      <c r="B17" s="53" t="s">
        <v>10</v>
      </c>
      <c r="C17" s="12"/>
      <c r="D17" s="23">
        <v>22586185</v>
      </c>
      <c r="E17" s="24">
        <v>22761614.64</v>
      </c>
      <c r="F17" s="60">
        <v>22761614.64</v>
      </c>
    </row>
    <row r="18" spans="2:6" ht="12">
      <c r="B18" s="111" t="s">
        <v>11</v>
      </c>
      <c r="C18" s="112"/>
      <c r="D18" s="23"/>
      <c r="E18" s="24"/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106" t="s">
        <v>14</v>
      </c>
      <c r="C21" s="107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229.7800000011921</v>
      </c>
      <c r="E23" s="22">
        <f>+E12-E16+E19</f>
        <v>34675.12999999896</v>
      </c>
      <c r="F23" s="59">
        <f>+F12-F16+F19</f>
        <v>34560.23999999836</v>
      </c>
    </row>
    <row r="24" spans="2:6" ht="12">
      <c r="B24" s="65" t="s">
        <v>16</v>
      </c>
      <c r="C24" s="32"/>
      <c r="D24" s="21">
        <f>+D23-D15</f>
        <v>229.7800000011921</v>
      </c>
      <c r="E24" s="22">
        <f>+E23-E15</f>
        <v>34675.12999999896</v>
      </c>
      <c r="F24" s="59">
        <f>+F23-F15</f>
        <v>34560.23999999836</v>
      </c>
    </row>
    <row r="25" spans="2:6" ht="12">
      <c r="B25" s="65" t="s">
        <v>17</v>
      </c>
      <c r="C25" s="32"/>
      <c r="D25" s="21">
        <f>+D24-D19</f>
        <v>229.7800000011921</v>
      </c>
      <c r="E25" s="22">
        <f>+E24-E19</f>
        <v>34675.12999999896</v>
      </c>
      <c r="F25" s="59">
        <f>+F24-F19</f>
        <v>34560.23999999836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6" t="s">
        <v>20</v>
      </c>
      <c r="C31" s="107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229.7800000011921</v>
      </c>
      <c r="E33" s="37">
        <f>+E25+E29</f>
        <v>34675.12999999896</v>
      </c>
      <c r="F33" s="68">
        <f>+F25+F29</f>
        <v>34560.23999999836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106" t="s">
        <v>24</v>
      </c>
      <c r="C39" s="107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22586414.78</v>
      </c>
      <c r="E48" s="42">
        <f>E13</f>
        <v>22796289.77</v>
      </c>
      <c r="F48" s="69">
        <f>F13</f>
        <v>22796174.88</v>
      </c>
      <c r="G48" s="1"/>
    </row>
    <row r="49" spans="1:7" s="6" customFormat="1" ht="12">
      <c r="A49" s="1"/>
      <c r="B49" s="109" t="s">
        <v>30</v>
      </c>
      <c r="C49" s="110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22586185</v>
      </c>
      <c r="E52" s="42">
        <f>E17</f>
        <v>22761614.64</v>
      </c>
      <c r="F52" s="71">
        <f>F17</f>
        <v>22761614.64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229.7800000011921</v>
      </c>
      <c r="E55" s="22">
        <f>+E48+E49-E52+E53</f>
        <v>34675.12999999896</v>
      </c>
      <c r="F55" s="59">
        <f>+F48+F49-F52+F53</f>
        <v>34560.23999999836</v>
      </c>
    </row>
    <row r="56" spans="2:6" ht="12.75" thickBot="1">
      <c r="B56" s="87" t="s">
        <v>35</v>
      </c>
      <c r="C56" s="31"/>
      <c r="D56" s="21">
        <f>+D55-D49</f>
        <v>229.7800000011921</v>
      </c>
      <c r="E56" s="22">
        <f>+E55-E49</f>
        <v>34675.12999999896</v>
      </c>
      <c r="F56" s="59">
        <f>+F55-F49</f>
        <v>34560.23999999836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109" t="s">
        <v>37</v>
      </c>
      <c r="C61" s="110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9" t="s">
        <v>24</v>
      </c>
      <c r="C62" s="110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6" t="s">
        <v>27</v>
      </c>
      <c r="C63" s="107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8"/>
      <c r="C72" s="108"/>
      <c r="D72" s="108"/>
      <c r="E72" s="108"/>
      <c r="F72" s="108"/>
      <c r="G72" s="108"/>
      <c r="H72" s="108"/>
    </row>
    <row r="73" spans="2:8" ht="12">
      <c r="B73" s="108"/>
      <c r="C73" s="108"/>
      <c r="D73" s="108"/>
      <c r="E73" s="108"/>
      <c r="F73" s="108"/>
      <c r="G73" s="108"/>
      <c r="H73" s="108"/>
    </row>
    <row r="74" spans="2:8" ht="12">
      <c r="B74" s="105"/>
      <c r="C74" s="105"/>
      <c r="D74" s="105"/>
      <c r="E74" s="105"/>
      <c r="F74" s="105"/>
      <c r="G74" s="105"/>
      <c r="H74" s="105"/>
    </row>
    <row r="75" spans="1:8" s="46" customFormat="1" ht="12">
      <c r="A75" s="44"/>
      <c r="F75" s="95"/>
      <c r="G75" s="96"/>
      <c r="H75" s="97"/>
    </row>
    <row r="76" spans="1:8" s="46" customFormat="1" ht="12" customHeight="1">
      <c r="A76" s="44"/>
      <c r="F76" s="95"/>
      <c r="G76" s="96"/>
      <c r="H76" s="97"/>
    </row>
    <row r="77" spans="1:8" s="46" customFormat="1" ht="24" customHeight="1">
      <c r="A77" s="44"/>
      <c r="B77" s="93" t="s">
        <v>51</v>
      </c>
      <c r="C77" s="93"/>
      <c r="D77" s="98"/>
      <c r="E77" s="96" t="s">
        <v>51</v>
      </c>
      <c r="F77" s="99"/>
      <c r="G77" s="96"/>
      <c r="H77" s="97"/>
    </row>
    <row r="78" spans="2:8" ht="12">
      <c r="B78" s="102" t="s">
        <v>47</v>
      </c>
      <c r="C78" s="103"/>
      <c r="D78" s="104"/>
      <c r="E78" s="94" t="s">
        <v>48</v>
      </c>
      <c r="F78" s="99"/>
      <c r="G78" s="100"/>
      <c r="H78" s="101"/>
    </row>
    <row r="79" spans="2:6" ht="12">
      <c r="B79" s="102" t="s">
        <v>49</v>
      </c>
      <c r="C79" s="103"/>
      <c r="D79" s="104"/>
      <c r="E79" s="93" t="s">
        <v>50</v>
      </c>
      <c r="F79" s="49"/>
    </row>
    <row r="80" spans="2:6" ht="12">
      <c r="B80" s="48"/>
      <c r="C80" s="48"/>
      <c r="D80" s="49"/>
      <c r="E80" s="49"/>
      <c r="F80" s="49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 customHeight="1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74:H74"/>
    <mergeCell ref="B63:C63"/>
    <mergeCell ref="B72:H72"/>
    <mergeCell ref="B73:H73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Contabilidad</cp:lastModifiedBy>
  <cp:lastPrinted>2020-02-20T15:53:27Z</cp:lastPrinted>
  <dcterms:created xsi:type="dcterms:W3CDTF">2018-10-24T18:09:57Z</dcterms:created>
  <dcterms:modified xsi:type="dcterms:W3CDTF">2020-02-20T16:27:10Z</dcterms:modified>
  <cp:category/>
  <cp:version/>
  <cp:contentType/>
  <cp:contentStatus/>
</cp:coreProperties>
</file>