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965" activeTab="0"/>
  </bookViews>
  <sheets>
    <sheet name="IND" sheetId="1" r:id="rId1"/>
  </sheets>
  <externalReferences>
    <externalReference r:id="rId4"/>
    <externalReference r:id="rId5"/>
  </externalReferences>
  <definedNames>
    <definedName name="_xlnm.Print_Area" localSheetId="0">'IND'!$A$1:$AB$46</definedName>
    <definedName name="Periodos">'[1]Periodos'!$A$2:$A$7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<sst xmlns="http://schemas.openxmlformats.org/spreadsheetml/2006/main" count="87" uniqueCount="63">
  <si>
    <r>
      <t>2</t>
    </r>
    <r>
      <rPr>
        <sz val="9"/>
        <color indexed="8"/>
        <rFont val="Calibri"/>
        <family val="2"/>
      </rPr>
      <t xml:space="preserve"> Los montos reflejados en las columnas Aprobado (1), Ampliaciones (2), Devengado (4), Pagado (5), corresponden a los saldos finales del periodo de las cuentas 82110, 82310, 82510 y 82710 conforme a los registros aplicados en el Instructivo de Manejo de Cuentas del Manual de Contabilidad Gubernamental, publicado por el CONAC con fecha 4 de noviembre del 2010, por lo que el monto reflejado en la columna </t>
    </r>
    <r>
      <rPr>
        <b/>
        <sz val="9"/>
        <color indexed="8"/>
        <rFont val="Calibri"/>
        <family val="2"/>
      </rPr>
      <t>Subejercicio</t>
    </r>
    <r>
      <rPr>
        <sz val="9"/>
        <color indexed="8"/>
        <rFont val="Calibri"/>
        <family val="2"/>
      </rPr>
      <t xml:space="preserve"> no contempla la aplicación de la suma de los saldos finales del periodo de la cuentas 82510, 82610 y 82710 menos el saldo final del periodo de la cuenta 82310</t>
    </r>
  </si>
  <si>
    <t>(Pesos)</t>
  </si>
  <si>
    <t>INDICADORES DE RESULTADOS</t>
  </si>
  <si>
    <t>Cuenta Pública</t>
  </si>
  <si>
    <t>Ejercicio 2019</t>
  </si>
  <si>
    <t>Del 1 de enero al 31 de diciembre de 2019</t>
  </si>
  <si>
    <t>TRIBUNAL DE CONCILIACION Y ARBITRAJE DEL ESTADO DE QUERETARO</t>
  </si>
  <si>
    <t xml:space="preserve"> Programa de Operaciones Anuales</t>
  </si>
  <si>
    <t>Nombre del Ente</t>
  </si>
  <si>
    <t>Nombre del proyecto</t>
  </si>
  <si>
    <t>RESOLUCION DE CONFLICTOS LABORALES ENTRE ENTES DE  GOBIERNO Y SERVIDORES PUBLICOS</t>
  </si>
  <si>
    <t>Mes de inicio del proyecto</t>
  </si>
  <si>
    <t>Mes de finalización del proyecto</t>
  </si>
  <si>
    <t>Mes de inicio del Informe</t>
  </si>
  <si>
    <t>Mes de finalización del informe</t>
  </si>
  <si>
    <t>Objetivo General</t>
  </si>
  <si>
    <t>PROMOVER EL PROFESIONALISMO DE LOS SERVIDORES DE ESTA H. INSTANCIA PARA LLEGAR A LA CONCILIACION ENTRE LAS PARTES, EVITAR ESTALLAMIENTOS DE HUELGA, EVITAR SANCIONES ADMINISTRATIVAS Y LLEGAR A LOS CONVENIOS DENTRO DE JUICIO CUMPLIENDO CON NORMAS DE LEY.</t>
  </si>
  <si>
    <t>ENTE</t>
  </si>
  <si>
    <t>PERIODO</t>
  </si>
  <si>
    <t>ESTADO</t>
  </si>
  <si>
    <t>ASUNTOS</t>
  </si>
  <si>
    <t>CONVENIDOS</t>
  </si>
  <si>
    <t>EMPLAZAMIENTOS</t>
  </si>
  <si>
    <t>REINSTALACION</t>
  </si>
  <si>
    <t>DECLARATORIA DE BENEFICIARIOS</t>
  </si>
  <si>
    <t>INDEMNIZACION</t>
  </si>
  <si>
    <t>RECONOCIMIENTO DE REL. LAB</t>
  </si>
  <si>
    <t>RECONOCIMIENTO ANTIGÜEDAD</t>
  </si>
  <si>
    <t>NULIDAD</t>
  </si>
  <si>
    <t>PAGO PRESTACIONES</t>
  </si>
  <si>
    <t>AVISO RESISORIO</t>
  </si>
  <si>
    <t>JUBILACION/PENSION</t>
  </si>
  <si>
    <t>ACCESO A LA INFORMACION</t>
  </si>
  <si>
    <t>APOYO MUTUALISTA</t>
  </si>
  <si>
    <t>CAMBIO DE ADSCRIPCION</t>
  </si>
  <si>
    <t>CANCELADOS</t>
  </si>
  <si>
    <t>EXHORTO</t>
  </si>
  <si>
    <t>NO PRECISA</t>
  </si>
  <si>
    <t>NOMBRAMIENTO Y BASE</t>
  </si>
  <si>
    <t>PROCESAL</t>
  </si>
  <si>
    <t>REGISTRO PLAZA SINDICAL</t>
  </si>
  <si>
    <t>TITULARIDAD CON COLECTIVO</t>
  </si>
  <si>
    <t>ENERO</t>
  </si>
  <si>
    <t>QUERETARO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</si>
  <si>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</si>
  <si>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</si>
  <si>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</si>
  <si>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</si>
  <si>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</si>
  <si>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</si>
  <si>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</si>
  <si>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</si>
  <si>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</si>
  <si>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</si>
  <si>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</si>
  <si>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LIC. KARLA AURORA HURTADO REYES</t>
  </si>
  <si>
    <t>LIC. DEISY JOHANNA HERREÑO CAMPO</t>
  </si>
  <si>
    <t>SECRETARIA DE ACUERDOS</t>
  </si>
  <si>
    <t>OFICIAL DE PARTES</t>
  </si>
  <si>
    <t>___________________________________________</t>
  </si>
  <si>
    <t>____________________________________________________</t>
  </si>
  <si>
    <t>LIC.IGNACIO AGUILAR RAMIREZ</t>
  </si>
  <si>
    <t>MAGISTRADO PRESIDENTE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</si>
</sst>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vertAlign val="superscript"/>
      <sz val="8"/>
      <color indexed="8"/>
      <name val="Calibri"/>
      <family val="2"/>
    </font>
    <font>
      <sz val="8"/>
      <color indexed="8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b/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rgb="FFFF0000"/>
      <name val="Calibri"/>
      <family val="2"/>
    </font>
    <font>
      <b/>
      <sz val="14"/>
      <color theme="1"/>
      <name val="Calibri"/>
      <family val="2"/>
    </font>
    <font>
      <b/>
      <sz val="22"/>
      <color theme="1"/>
      <name val="Calibri"/>
      <family val="2"/>
    </font>
    <font>
      <b/>
      <sz val="20"/>
      <color theme="1"/>
      <name val="Calibri"/>
      <family val="2"/>
    </font>
    <font>
      <b/>
      <vertAlign val="superscript"/>
      <sz val="8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7E6A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47" fillId="33" borderId="0" xfId="0" applyFont="1" applyFill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48" fillId="0" borderId="0" xfId="0" applyFont="1" applyFill="1" applyBorder="1" applyAlignment="1" applyProtection="1">
      <alignment horizontal="center"/>
      <protection/>
    </xf>
    <xf numFmtId="0" fontId="48" fillId="0" borderId="0" xfId="0" applyFont="1" applyFill="1" applyBorder="1" applyAlignment="1" applyProtection="1">
      <alignment/>
      <protection/>
    </xf>
    <xf numFmtId="0" fontId="47" fillId="33" borderId="0" xfId="0" applyFont="1" applyFill="1" applyAlignment="1" applyProtection="1">
      <alignment vertical="top"/>
      <protection/>
    </xf>
    <xf numFmtId="0" fontId="47" fillId="0" borderId="0" xfId="0" applyFont="1" applyAlignment="1" applyProtection="1">
      <alignment vertical="top"/>
      <protection/>
    </xf>
    <xf numFmtId="0" fontId="48" fillId="33" borderId="0" xfId="0" applyFont="1" applyFill="1" applyAlignment="1" applyProtection="1">
      <alignment vertical="top"/>
      <protection/>
    </xf>
    <xf numFmtId="0" fontId="48" fillId="0" borderId="0" xfId="0" applyFont="1" applyAlignment="1" applyProtection="1">
      <alignment vertical="top"/>
      <protection/>
    </xf>
    <xf numFmtId="0" fontId="47" fillId="0" borderId="0" xfId="0" applyFont="1" applyAlignment="1" applyProtection="1">
      <alignment horizontal="left"/>
      <protection/>
    </xf>
    <xf numFmtId="0" fontId="49" fillId="0" borderId="0" xfId="0" applyFont="1" applyAlignment="1" applyProtection="1">
      <alignment/>
      <protection/>
    </xf>
    <xf numFmtId="43" fontId="23" fillId="33" borderId="0" xfId="47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 horizontal="center" vertical="top" wrapText="1"/>
      <protection/>
    </xf>
    <xf numFmtId="0" fontId="47" fillId="33" borderId="0" xfId="0" applyFont="1" applyFill="1" applyBorder="1" applyAlignment="1" applyProtection="1">
      <alignment/>
      <protection/>
    </xf>
    <xf numFmtId="0" fontId="47" fillId="0" borderId="0" xfId="0" applyFont="1" applyBorder="1" applyAlignment="1" applyProtection="1">
      <alignment horizontal="left"/>
      <protection/>
    </xf>
    <xf numFmtId="0" fontId="47" fillId="0" borderId="0" xfId="0" applyFont="1" applyBorder="1" applyAlignment="1" applyProtection="1">
      <alignment/>
      <protection/>
    </xf>
    <xf numFmtId="0" fontId="47" fillId="0" borderId="0" xfId="0" applyFont="1" applyBorder="1" applyAlignment="1" applyProtection="1">
      <alignment/>
      <protection/>
    </xf>
    <xf numFmtId="0" fontId="47" fillId="0" borderId="0" xfId="0" applyFont="1" applyFill="1" applyBorder="1" applyAlignment="1" applyProtection="1">
      <alignment horizontal="left" vertical="top"/>
      <protection/>
    </xf>
    <xf numFmtId="0" fontId="47" fillId="0" borderId="0" xfId="0" applyFont="1" applyFill="1" applyBorder="1" applyAlignment="1" applyProtection="1">
      <alignment horizontal="justify" vertical="top"/>
      <protection/>
    </xf>
    <xf numFmtId="3" fontId="23" fillId="0" borderId="0" xfId="52" applyNumberFormat="1" applyFont="1" applyFill="1" applyBorder="1" applyAlignment="1" applyProtection="1">
      <alignment vertical="top"/>
      <protection/>
    </xf>
    <xf numFmtId="0" fontId="48" fillId="0" borderId="0" xfId="0" applyFont="1" applyFill="1" applyBorder="1" applyAlignment="1" applyProtection="1">
      <alignment horizontal="left" vertical="top"/>
      <protection/>
    </xf>
    <xf numFmtId="0" fontId="48" fillId="0" borderId="0" xfId="0" applyFont="1" applyFill="1" applyBorder="1" applyAlignment="1" applyProtection="1">
      <alignment vertical="top"/>
      <protection/>
    </xf>
    <xf numFmtId="3" fontId="48" fillId="0" borderId="0" xfId="0" applyNumberFormat="1" applyFont="1" applyFill="1" applyBorder="1" applyAlignment="1" applyProtection="1">
      <alignment horizontal="right" vertical="top" wrapText="1"/>
      <protection/>
    </xf>
    <xf numFmtId="0" fontId="24" fillId="33" borderId="0" xfId="45" applyFont="1" applyFill="1" applyAlignment="1" applyProtection="1">
      <alignment horizontal="center"/>
      <protection locked="0"/>
    </xf>
    <xf numFmtId="0" fontId="48" fillId="0" borderId="0" xfId="0" applyFont="1" applyFill="1" applyBorder="1" applyAlignment="1" applyProtection="1">
      <alignment horizontal="center"/>
      <protection/>
    </xf>
    <xf numFmtId="0" fontId="50" fillId="0" borderId="10" xfId="0" applyFont="1" applyBorder="1" applyAlignment="1">
      <alignment horizontal="left"/>
    </xf>
    <xf numFmtId="0" fontId="50" fillId="0" borderId="0" xfId="0" applyFont="1" applyBorder="1" applyAlignment="1">
      <alignment horizontal="left"/>
    </xf>
    <xf numFmtId="0" fontId="51" fillId="0" borderId="0" xfId="0" applyFont="1" applyAlignment="1">
      <alignment/>
    </xf>
    <xf numFmtId="0" fontId="50" fillId="0" borderId="11" xfId="0" applyFont="1" applyBorder="1" applyAlignment="1">
      <alignment horizontal="left"/>
    </xf>
    <xf numFmtId="14" fontId="0" fillId="0" borderId="0" xfId="0" applyNumberFormat="1" applyAlignment="1">
      <alignment/>
    </xf>
    <xf numFmtId="0" fontId="50" fillId="0" borderId="10" xfId="0" applyFont="1" applyBorder="1" applyAlignment="1">
      <alignment horizontal="left" vertical="top"/>
    </xf>
    <xf numFmtId="0" fontId="50" fillId="0" borderId="0" xfId="0" applyFont="1" applyBorder="1" applyAlignment="1">
      <alignment horizontal="left" vertical="top"/>
    </xf>
    <xf numFmtId="0" fontId="46" fillId="0" borderId="0" xfId="0" applyFont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46" fillId="34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23" fillId="33" borderId="0" xfId="0" applyFont="1" applyFill="1" applyBorder="1" applyAlignment="1" applyProtection="1">
      <alignment horizontal="left" vertical="top" wrapText="1"/>
      <protection/>
    </xf>
    <xf numFmtId="0" fontId="53" fillId="33" borderId="0" xfId="0" applyFont="1" applyFill="1" applyAlignment="1" applyProtection="1">
      <alignment horizontal="left" vertical="center" wrapText="1"/>
      <protection/>
    </xf>
    <xf numFmtId="0" fontId="54" fillId="33" borderId="0" xfId="0" applyFont="1" applyFill="1" applyAlignment="1" applyProtection="1">
      <alignment horizontal="left" vertical="center" wrapText="1"/>
      <protection/>
    </xf>
    <xf numFmtId="0" fontId="24" fillId="0" borderId="0" xfId="0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wrapText="1"/>
    </xf>
    <xf numFmtId="0" fontId="48" fillId="0" borderId="0" xfId="0" applyFont="1" applyAlignment="1" applyProtection="1">
      <alignment/>
      <protection/>
    </xf>
    <xf numFmtId="0" fontId="48" fillId="0" borderId="0" xfId="0" applyFont="1" applyAlignment="1" applyProtection="1">
      <alignment horizontal="center" vertical="top"/>
      <protection/>
    </xf>
    <xf numFmtId="0" fontId="47" fillId="0" borderId="0" xfId="0" applyFont="1" applyAlignment="1" applyProtection="1">
      <alignment horizontal="center" vertical="top"/>
      <protection/>
    </xf>
    <xf numFmtId="0" fontId="46" fillId="0" borderId="0" xfId="0" applyFont="1" applyAlignment="1">
      <alignment horizontal="center"/>
    </xf>
    <xf numFmtId="0" fontId="46" fillId="0" borderId="19" xfId="0" applyFont="1" applyBorder="1" applyAlignment="1">
      <alignment horizontal="center"/>
    </xf>
    <xf numFmtId="0" fontId="46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floresm\Documents\Respaldo%20LAP\Documentos\hfloresm.GEQ.000\Presupuestario_Lleno_nov_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\CUENTA%20P&#218;BLICA%202017\EF%20NOV-17%20xls\02-Informaci&#243;n-Presupuestaria\03-CTG_OCT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 (2)"/>
      <sheetName val="BP"/>
      <sheetName val="CSPC"/>
      <sheetName val="Int"/>
      <sheetName val="End Neto"/>
      <sheetName val="Comprobación"/>
    </sheetNames>
    <sheetDataSet>
      <sheetData sheetId="0">
        <row r="2">
          <cell r="A2">
            <v>42825</v>
          </cell>
        </row>
        <row r="3">
          <cell r="A3">
            <v>42916</v>
          </cell>
        </row>
        <row r="4">
          <cell r="A4">
            <v>43008</v>
          </cell>
        </row>
        <row r="5">
          <cell r="A5">
            <v>43039</v>
          </cell>
        </row>
        <row r="6">
          <cell r="A6">
            <v>43069</v>
          </cell>
        </row>
        <row r="7">
          <cell r="A7">
            <v>43100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I"/>
      <sheetName val="CAdmon"/>
      <sheetName val="CTG"/>
      <sheetName val="COG"/>
      <sheetName val="CFG"/>
      <sheetName val="CProg"/>
      <sheetName val="CFF"/>
      <sheetName val="Post Fiscal"/>
      <sheetName val="Int"/>
      <sheetName val="End Ne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54"/>
  <sheetViews>
    <sheetView showGridLines="0" tabSelected="1" view="pageBreakPreview" zoomScale="41" zoomScaleSheetLayoutView="41" zoomScalePageLayoutView="0" workbookViewId="0" topLeftCell="A3">
      <selection activeCell="N44" sqref="N44"/>
    </sheetView>
  </sheetViews>
  <sheetFormatPr defaultColWidth="11.421875" defaultRowHeight="15"/>
  <cols>
    <col min="1" max="1" width="2.28125" style="1" customWidth="1"/>
    <col min="2" max="2" width="4.57421875" style="9" customWidth="1"/>
    <col min="3" max="3" width="35.00390625" style="2" customWidth="1"/>
    <col min="4" max="7" width="12.7109375" style="2" customWidth="1"/>
    <col min="8" max="8" width="18.140625" style="2" customWidth="1"/>
    <col min="9" max="9" width="16.8515625" style="2" customWidth="1"/>
    <col min="10" max="10" width="20.57421875" style="1" customWidth="1"/>
    <col min="11" max="11" width="16.140625" style="2" customWidth="1"/>
    <col min="12" max="12" width="16.7109375" style="2" customWidth="1"/>
    <col min="13" max="13" width="16.57421875" style="2" customWidth="1"/>
    <col min="14" max="14" width="11.421875" style="2" customWidth="1"/>
    <col min="15" max="15" width="13.421875" style="2" customWidth="1"/>
    <col min="16" max="17" width="11.421875" style="2" customWidth="1"/>
    <col min="18" max="18" width="14.140625" style="2" customWidth="1"/>
    <col min="19" max="19" width="13.8515625" style="2" customWidth="1"/>
    <col min="20" max="20" width="13.7109375" style="2" customWidth="1"/>
    <col min="21" max="21" width="13.28125" style="2" customWidth="1"/>
    <col min="22" max="23" width="11.421875" style="2" customWidth="1"/>
    <col min="24" max="24" width="15.7109375" style="2" customWidth="1"/>
    <col min="25" max="26" width="11.421875" style="2" customWidth="1"/>
    <col min="27" max="27" width="13.140625" style="2" customWidth="1"/>
    <col min="28" max="16384" width="11.421875" style="2" customWidth="1"/>
  </cols>
  <sheetData>
    <row r="1" s="1" customFormat="1" ht="12" customHeight="1"/>
    <row r="2" spans="11:19" ht="12" customHeight="1">
      <c r="K2" s="23" t="s">
        <v>6</v>
      </c>
      <c r="L2" s="23"/>
      <c r="M2" s="23"/>
      <c r="N2" s="23"/>
      <c r="O2" s="23"/>
      <c r="P2" s="23"/>
      <c r="Q2" s="23"/>
      <c r="R2" s="23"/>
      <c r="S2" s="1"/>
    </row>
    <row r="3" spans="11:19" ht="12" customHeight="1">
      <c r="K3" s="23" t="s">
        <v>3</v>
      </c>
      <c r="L3" s="23"/>
      <c r="M3" s="23"/>
      <c r="N3" s="23"/>
      <c r="O3" s="23"/>
      <c r="P3" s="23"/>
      <c r="Q3" s="23"/>
      <c r="R3" s="23"/>
      <c r="S3" s="1"/>
    </row>
    <row r="4" spans="10:19" ht="12" customHeight="1">
      <c r="J4" s="24" t="s">
        <v>4</v>
      </c>
      <c r="K4" s="24"/>
      <c r="L4" s="24"/>
      <c r="M4" s="24"/>
      <c r="N4" s="24"/>
      <c r="O4" s="24"/>
      <c r="P4" s="24"/>
      <c r="Q4" s="24"/>
      <c r="R4" s="24"/>
      <c r="S4" s="24"/>
    </row>
    <row r="5" spans="11:19" ht="12" customHeight="1">
      <c r="K5" s="24" t="s">
        <v>2</v>
      </c>
      <c r="L5" s="24"/>
      <c r="M5" s="24"/>
      <c r="N5" s="24"/>
      <c r="O5" s="24"/>
      <c r="P5" s="24"/>
      <c r="Q5" s="24"/>
      <c r="R5" s="24"/>
      <c r="S5" s="1"/>
    </row>
    <row r="6" spans="11:19" ht="12" customHeight="1">
      <c r="K6" s="24" t="s">
        <v>5</v>
      </c>
      <c r="L6" s="24"/>
      <c r="M6" s="24"/>
      <c r="N6" s="24"/>
      <c r="O6" s="24"/>
      <c r="P6" s="24"/>
      <c r="Q6" s="24"/>
      <c r="R6" s="24"/>
      <c r="S6" s="1"/>
    </row>
    <row r="7" spans="11:18" s="1" customFormat="1" ht="12" customHeight="1">
      <c r="K7" s="24" t="s">
        <v>1</v>
      </c>
      <c r="L7" s="24"/>
      <c r="M7" s="24"/>
      <c r="N7" s="24"/>
      <c r="O7" s="24"/>
      <c r="P7" s="24"/>
      <c r="Q7" s="24"/>
      <c r="R7" s="24"/>
    </row>
    <row r="8" spans="2:28" s="1" customFormat="1" ht="23.25" customHeight="1">
      <c r="B8"/>
      <c r="C8" s="44" t="s">
        <v>7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/>
      <c r="Q8"/>
      <c r="R8"/>
      <c r="S8"/>
      <c r="T8"/>
      <c r="U8"/>
      <c r="V8"/>
      <c r="W8"/>
      <c r="X8"/>
      <c r="Y8"/>
      <c r="Z8"/>
      <c r="AA8"/>
      <c r="AB8"/>
    </row>
    <row r="9" spans="2:28" s="1" customFormat="1" ht="12" customHeight="1"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</row>
    <row r="10" spans="2:28" ht="15"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</row>
    <row r="11" spans="2:28" ht="28.5">
      <c r="B11"/>
      <c r="C11" s="25" t="s">
        <v>8</v>
      </c>
      <c r="D11" s="26"/>
      <c r="E11" s="27" t="s">
        <v>6</v>
      </c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</row>
    <row r="12" spans="2:28" ht="18.75">
      <c r="B12"/>
      <c r="C12" s="28"/>
      <c r="D12" s="26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</row>
    <row r="13" spans="2:28" ht="21.75" customHeight="1">
      <c r="B13"/>
      <c r="C13" s="25" t="s">
        <v>9</v>
      </c>
      <c r="D13" s="25"/>
      <c r="E13" s="42" t="s">
        <v>10</v>
      </c>
      <c r="F13" s="42"/>
      <c r="G13" s="42"/>
      <c r="H13" s="42"/>
      <c r="I13" s="42"/>
      <c r="J13" s="42"/>
      <c r="K13" s="42"/>
      <c r="L13" s="42"/>
      <c r="M13" s="42"/>
      <c r="N13" s="42"/>
      <c r="O13" s="42"/>
      <c r="P13"/>
      <c r="Q13"/>
      <c r="R13"/>
      <c r="S13"/>
      <c r="T13"/>
      <c r="U13"/>
      <c r="V13"/>
      <c r="W13"/>
      <c r="X13"/>
      <c r="Y13"/>
      <c r="Z13"/>
      <c r="AA13"/>
      <c r="AB13"/>
    </row>
    <row r="14" spans="1:28" s="6" customFormat="1" ht="18.75">
      <c r="A14" s="5"/>
      <c r="B14"/>
      <c r="C14" s="28"/>
      <c r="D14" s="26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</row>
    <row r="15" spans="1:28" s="6" customFormat="1" ht="18.75" customHeight="1">
      <c r="A15" s="5"/>
      <c r="B15"/>
      <c r="C15" s="25" t="s">
        <v>11</v>
      </c>
      <c r="D15" s="26"/>
      <c r="E15" s="29">
        <v>43466</v>
      </c>
      <c r="F15"/>
      <c r="G15" s="25" t="s">
        <v>12</v>
      </c>
      <c r="H15"/>
      <c r="I15"/>
      <c r="J15" s="29">
        <v>43830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</row>
    <row r="16" spans="1:28" s="6" customFormat="1" ht="18.75">
      <c r="A16" s="5"/>
      <c r="B16"/>
      <c r="C16" s="25"/>
      <c r="D16" s="26"/>
      <c r="E16" s="29"/>
      <c r="F16"/>
      <c r="G16" s="26"/>
      <c r="H16"/>
      <c r="I16"/>
      <c r="J16" s="29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</row>
    <row r="17" spans="1:28" s="6" customFormat="1" ht="18.75">
      <c r="A17" s="5"/>
      <c r="B17"/>
      <c r="C17" s="25" t="s">
        <v>13</v>
      </c>
      <c r="D17" s="26"/>
      <c r="E17" s="29">
        <v>43466</v>
      </c>
      <c r="F17"/>
      <c r="G17" s="25" t="s">
        <v>14</v>
      </c>
      <c r="H17"/>
      <c r="I17"/>
      <c r="J17" s="29">
        <v>43769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</row>
    <row r="18" spans="1:28" s="6" customFormat="1" ht="18.75">
      <c r="A18" s="5"/>
      <c r="B18"/>
      <c r="C18" s="28"/>
      <c r="D18" s="26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</row>
    <row r="19" spans="1:28" s="6" customFormat="1" ht="51.75" customHeight="1">
      <c r="A19" s="5"/>
      <c r="B19"/>
      <c r="C19" s="30" t="s">
        <v>15</v>
      </c>
      <c r="D19" s="31"/>
      <c r="E19" s="43" t="s">
        <v>16</v>
      </c>
      <c r="F19" s="43"/>
      <c r="G19" s="43"/>
      <c r="H19" s="43"/>
      <c r="I19" s="43"/>
      <c r="J19" s="43"/>
      <c r="K19" s="43"/>
      <c r="L19" s="43"/>
      <c r="M19" s="43"/>
      <c r="N19" s="43"/>
      <c r="O19" s="43"/>
      <c r="P19"/>
      <c r="Q19"/>
      <c r="R19"/>
      <c r="S19"/>
      <c r="T19"/>
      <c r="U19"/>
      <c r="V19"/>
      <c r="W19"/>
      <c r="X19"/>
      <c r="Y19"/>
      <c r="Z19"/>
      <c r="AA19"/>
      <c r="AB19"/>
    </row>
    <row r="20" spans="1:28" s="6" customFormat="1" ht="15">
      <c r="A20" s="5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</row>
    <row r="21" spans="1:28" s="6" customFormat="1" ht="18.75" customHeight="1">
      <c r="A21" s="5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</row>
    <row r="22" spans="1:28" s="6" customFormat="1" ht="38.25" customHeight="1">
      <c r="A22" s="5"/>
      <c r="B22" s="32"/>
      <c r="C22" s="37" t="s">
        <v>17</v>
      </c>
      <c r="D22" s="37" t="s">
        <v>18</v>
      </c>
      <c r="E22" s="37" t="s">
        <v>19</v>
      </c>
      <c r="F22" s="33" t="s">
        <v>20</v>
      </c>
      <c r="G22" s="33" t="s">
        <v>21</v>
      </c>
      <c r="H22" s="33" t="s">
        <v>22</v>
      </c>
      <c r="I22" s="33" t="s">
        <v>23</v>
      </c>
      <c r="J22" s="33" t="s">
        <v>24</v>
      </c>
      <c r="K22" s="33" t="s">
        <v>25</v>
      </c>
      <c r="L22" s="33" t="s">
        <v>26</v>
      </c>
      <c r="M22" s="33" t="s">
        <v>27</v>
      </c>
      <c r="N22" s="33" t="s">
        <v>28</v>
      </c>
      <c r="O22" s="33" t="s">
        <v>29</v>
      </c>
      <c r="P22" s="33" t="s">
        <v>30</v>
      </c>
      <c r="Q22" s="33" t="s">
        <v>31</v>
      </c>
      <c r="R22" s="33" t="s">
        <v>32</v>
      </c>
      <c r="S22" s="33" t="s">
        <v>33</v>
      </c>
      <c r="T22" s="33" t="s">
        <v>34</v>
      </c>
      <c r="U22" s="33" t="s">
        <v>35</v>
      </c>
      <c r="V22" s="33" t="s">
        <v>36</v>
      </c>
      <c r="W22" s="33" t="s">
        <v>37</v>
      </c>
      <c r="X22" s="33" t="s">
        <v>38</v>
      </c>
      <c r="Y22" s="33" t="s">
        <v>39</v>
      </c>
      <c r="Z22" s="33" t="s">
        <v>40</v>
      </c>
      <c r="AA22" s="33" t="s">
        <v>41</v>
      </c>
      <c r="AB22" s="32"/>
    </row>
    <row r="23" spans="1:28" s="8" customFormat="1" ht="15">
      <c r="A23" s="7"/>
      <c r="B23" s="32"/>
      <c r="C23" s="38"/>
      <c r="D23" s="39"/>
      <c r="E23" s="40"/>
      <c r="F23" s="36">
        <f aca="true" t="shared" si="0" ref="F23:O23">SUM(F24:F35)</f>
        <v>1762</v>
      </c>
      <c r="G23" s="35">
        <f t="shared" si="0"/>
        <v>1026</v>
      </c>
      <c r="H23" s="35">
        <f t="shared" si="0"/>
        <v>29</v>
      </c>
      <c r="I23" s="35">
        <f t="shared" si="0"/>
        <v>242</v>
      </c>
      <c r="J23" s="35">
        <f t="shared" si="0"/>
        <v>99</v>
      </c>
      <c r="K23" s="35">
        <f t="shared" si="0"/>
        <v>116</v>
      </c>
      <c r="L23" s="35">
        <f t="shared" si="0"/>
        <v>15</v>
      </c>
      <c r="M23" s="35">
        <f t="shared" si="0"/>
        <v>18</v>
      </c>
      <c r="N23" s="35">
        <f t="shared" si="0"/>
        <v>7</v>
      </c>
      <c r="O23" s="35">
        <f t="shared" si="0"/>
        <v>23</v>
      </c>
      <c r="P23" s="35">
        <f aca="true" t="shared" si="1" ref="P23:AA23">SUM(P24:P35)</f>
        <v>129</v>
      </c>
      <c r="Q23" s="35">
        <f t="shared" si="1"/>
        <v>9</v>
      </c>
      <c r="R23" s="35">
        <f t="shared" si="1"/>
        <v>1</v>
      </c>
      <c r="S23" s="35">
        <f t="shared" si="1"/>
        <v>6</v>
      </c>
      <c r="T23" s="35">
        <f t="shared" si="1"/>
        <v>21</v>
      </c>
      <c r="U23" s="35">
        <f t="shared" si="1"/>
        <v>1</v>
      </c>
      <c r="V23" s="35">
        <f t="shared" si="1"/>
        <v>11</v>
      </c>
      <c r="W23" s="35">
        <f t="shared" si="1"/>
        <v>1</v>
      </c>
      <c r="X23" s="35">
        <f t="shared" si="1"/>
        <v>1</v>
      </c>
      <c r="Y23" s="35">
        <f t="shared" si="1"/>
        <v>5</v>
      </c>
      <c r="Z23" s="35">
        <f t="shared" si="1"/>
        <v>1</v>
      </c>
      <c r="AA23" s="35">
        <f t="shared" si="1"/>
        <v>1</v>
      </c>
      <c r="AB23" s="32"/>
    </row>
    <row r="24" spans="1:28" s="6" customFormat="1" ht="15">
      <c r="A24" s="5"/>
      <c r="B24"/>
      <c r="C24" s="41" t="s">
        <v>6</v>
      </c>
      <c r="D24" s="41" t="s">
        <v>42</v>
      </c>
      <c r="E24" s="41" t="s">
        <v>43</v>
      </c>
      <c r="F24" s="41">
        <f aca="true" t="shared" si="2" ref="F24:F32">SUM(G24:AA24)</f>
        <v>265</v>
      </c>
      <c r="G24" s="41">
        <v>162</v>
      </c>
      <c r="H24" s="41">
        <v>1</v>
      </c>
      <c r="I24" s="41">
        <v>26</v>
      </c>
      <c r="J24" s="41">
        <v>10</v>
      </c>
      <c r="K24" s="41">
        <v>25</v>
      </c>
      <c r="L24" s="41">
        <v>2</v>
      </c>
      <c r="M24" s="41">
        <v>1</v>
      </c>
      <c r="N24" s="41">
        <v>0</v>
      </c>
      <c r="O24" s="41">
        <v>5</v>
      </c>
      <c r="P24" s="41">
        <v>32</v>
      </c>
      <c r="Q24" s="41">
        <v>1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  <c r="Z24" s="41">
        <v>0</v>
      </c>
      <c r="AA24" s="41">
        <v>0</v>
      </c>
      <c r="AB24"/>
    </row>
    <row r="25" spans="1:28" s="6" customFormat="1" ht="15">
      <c r="A25" s="5"/>
      <c r="B25"/>
      <c r="C25" s="41" t="s">
        <v>6</v>
      </c>
      <c r="D25" s="41" t="s">
        <v>44</v>
      </c>
      <c r="E25" s="41" t="s">
        <v>43</v>
      </c>
      <c r="F25" s="41">
        <f t="shared" si="2"/>
        <v>187</v>
      </c>
      <c r="G25" s="41">
        <v>113</v>
      </c>
      <c r="H25" s="41">
        <v>1</v>
      </c>
      <c r="I25" s="41">
        <v>44</v>
      </c>
      <c r="J25" s="41">
        <v>9</v>
      </c>
      <c r="K25" s="41">
        <v>8</v>
      </c>
      <c r="L25" s="41">
        <v>1</v>
      </c>
      <c r="M25" s="41">
        <v>1</v>
      </c>
      <c r="N25" s="41">
        <v>0</v>
      </c>
      <c r="O25" s="41">
        <v>1</v>
      </c>
      <c r="P25" s="41">
        <v>6</v>
      </c>
      <c r="Q25" s="41">
        <v>3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/>
    </row>
    <row r="26" spans="1:28" s="6" customFormat="1" ht="15">
      <c r="A26" s="5"/>
      <c r="B26"/>
      <c r="C26" s="41" t="s">
        <v>6</v>
      </c>
      <c r="D26" s="41" t="s">
        <v>45</v>
      </c>
      <c r="E26" s="41" t="s">
        <v>43</v>
      </c>
      <c r="F26" s="41">
        <f t="shared" si="2"/>
        <v>170</v>
      </c>
      <c r="G26" s="41">
        <v>100</v>
      </c>
      <c r="H26" s="41">
        <v>1</v>
      </c>
      <c r="I26" s="41">
        <v>20</v>
      </c>
      <c r="J26" s="41">
        <v>7</v>
      </c>
      <c r="K26" s="41">
        <v>11</v>
      </c>
      <c r="L26" s="41">
        <v>4</v>
      </c>
      <c r="M26" s="41">
        <v>0</v>
      </c>
      <c r="N26" s="41">
        <v>1</v>
      </c>
      <c r="O26" s="41">
        <v>1</v>
      </c>
      <c r="P26" s="41">
        <v>11</v>
      </c>
      <c r="Q26" s="41">
        <v>0</v>
      </c>
      <c r="R26" s="41">
        <v>0</v>
      </c>
      <c r="S26" s="41">
        <v>1</v>
      </c>
      <c r="T26" s="41">
        <v>10</v>
      </c>
      <c r="U26" s="41">
        <v>0</v>
      </c>
      <c r="V26" s="41">
        <v>2</v>
      </c>
      <c r="W26" s="41">
        <v>0</v>
      </c>
      <c r="X26" s="41">
        <v>0</v>
      </c>
      <c r="Y26" s="41">
        <v>0</v>
      </c>
      <c r="Z26" s="41">
        <v>0</v>
      </c>
      <c r="AA26" s="41">
        <v>1</v>
      </c>
      <c r="AB26"/>
    </row>
    <row r="27" spans="1:28" s="6" customFormat="1" ht="15">
      <c r="A27" s="5"/>
      <c r="B27"/>
      <c r="C27" s="41" t="s">
        <v>6</v>
      </c>
      <c r="D27" s="41" t="s">
        <v>46</v>
      </c>
      <c r="E27" s="41" t="s">
        <v>43</v>
      </c>
      <c r="F27" s="41">
        <f t="shared" si="2"/>
        <v>139</v>
      </c>
      <c r="G27" s="41">
        <v>77</v>
      </c>
      <c r="H27" s="41">
        <v>1</v>
      </c>
      <c r="I27" s="41">
        <v>28</v>
      </c>
      <c r="J27" s="41">
        <v>9</v>
      </c>
      <c r="K27" s="41">
        <v>7</v>
      </c>
      <c r="L27" s="41">
        <v>0</v>
      </c>
      <c r="M27" s="41">
        <v>1</v>
      </c>
      <c r="N27" s="41">
        <v>0</v>
      </c>
      <c r="O27" s="41">
        <v>2</v>
      </c>
      <c r="P27" s="41">
        <v>9</v>
      </c>
      <c r="Q27" s="41">
        <v>2</v>
      </c>
      <c r="R27" s="41">
        <v>1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1</v>
      </c>
      <c r="Y27" s="41">
        <v>0</v>
      </c>
      <c r="Z27" s="41">
        <v>1</v>
      </c>
      <c r="AA27" s="41">
        <v>0</v>
      </c>
      <c r="AB27"/>
    </row>
    <row r="28" spans="1:28" s="6" customFormat="1" ht="15">
      <c r="A28" s="5"/>
      <c r="B28"/>
      <c r="C28" s="41" t="s">
        <v>6</v>
      </c>
      <c r="D28" s="41" t="s">
        <v>47</v>
      </c>
      <c r="E28" s="41" t="s">
        <v>43</v>
      </c>
      <c r="F28" s="41">
        <f t="shared" si="2"/>
        <v>144</v>
      </c>
      <c r="G28" s="41">
        <v>84</v>
      </c>
      <c r="H28" s="41">
        <v>2</v>
      </c>
      <c r="I28" s="41">
        <v>25</v>
      </c>
      <c r="J28" s="41">
        <v>11</v>
      </c>
      <c r="K28" s="41">
        <v>9</v>
      </c>
      <c r="L28" s="41">
        <v>1</v>
      </c>
      <c r="M28" s="41">
        <v>2</v>
      </c>
      <c r="N28" s="41">
        <v>0</v>
      </c>
      <c r="O28" s="41">
        <v>2</v>
      </c>
      <c r="P28" s="41">
        <v>7</v>
      </c>
      <c r="Q28" s="41">
        <v>0</v>
      </c>
      <c r="R28" s="41">
        <v>0</v>
      </c>
      <c r="S28" s="41">
        <v>1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/>
    </row>
    <row r="29" spans="1:28" s="6" customFormat="1" ht="15">
      <c r="A29" s="5"/>
      <c r="B29"/>
      <c r="C29" s="41" t="s">
        <v>6</v>
      </c>
      <c r="D29" s="41" t="s">
        <v>48</v>
      </c>
      <c r="E29" s="41" t="s">
        <v>43</v>
      </c>
      <c r="F29" s="41">
        <f t="shared" si="2"/>
        <v>120</v>
      </c>
      <c r="G29" s="41">
        <v>68</v>
      </c>
      <c r="H29" s="41">
        <v>1</v>
      </c>
      <c r="I29" s="41">
        <v>15</v>
      </c>
      <c r="J29" s="41">
        <v>9</v>
      </c>
      <c r="K29" s="41">
        <v>13</v>
      </c>
      <c r="L29" s="41">
        <v>0</v>
      </c>
      <c r="M29" s="41">
        <v>0</v>
      </c>
      <c r="N29" s="41">
        <v>0</v>
      </c>
      <c r="O29" s="41">
        <v>2</v>
      </c>
      <c r="P29" s="41">
        <v>9</v>
      </c>
      <c r="Q29" s="41">
        <v>0</v>
      </c>
      <c r="R29" s="41">
        <v>0</v>
      </c>
      <c r="S29" s="41">
        <v>1</v>
      </c>
      <c r="T29" s="41">
        <v>0</v>
      </c>
      <c r="U29" s="41">
        <v>0</v>
      </c>
      <c r="V29" s="41">
        <v>2</v>
      </c>
      <c r="W29" s="41">
        <v>0</v>
      </c>
      <c r="X29" s="41">
        <v>0</v>
      </c>
      <c r="Y29" s="41">
        <v>0</v>
      </c>
      <c r="Z29" s="41">
        <v>0</v>
      </c>
      <c r="AA29" s="41">
        <v>0</v>
      </c>
      <c r="AB29"/>
    </row>
    <row r="30" spans="1:28" s="6" customFormat="1" ht="15">
      <c r="A30" s="5"/>
      <c r="B30"/>
      <c r="C30" s="41" t="s">
        <v>6</v>
      </c>
      <c r="D30" s="41" t="s">
        <v>49</v>
      </c>
      <c r="E30" s="41" t="s">
        <v>43</v>
      </c>
      <c r="F30" s="41">
        <f t="shared" si="2"/>
        <v>105</v>
      </c>
      <c r="G30" s="41">
        <v>61</v>
      </c>
      <c r="H30" s="41">
        <v>0</v>
      </c>
      <c r="I30" s="41">
        <v>19</v>
      </c>
      <c r="J30" s="41">
        <v>5</v>
      </c>
      <c r="K30" s="41">
        <v>7</v>
      </c>
      <c r="L30" s="41">
        <v>1</v>
      </c>
      <c r="M30" s="41">
        <v>1</v>
      </c>
      <c r="N30" s="41">
        <v>0</v>
      </c>
      <c r="O30" s="41">
        <v>2</v>
      </c>
      <c r="P30" s="41">
        <v>4</v>
      </c>
      <c r="Q30" s="41">
        <v>0</v>
      </c>
      <c r="R30" s="41">
        <v>0</v>
      </c>
      <c r="S30" s="41">
        <v>0</v>
      </c>
      <c r="T30" s="41">
        <v>0</v>
      </c>
      <c r="U30" s="41">
        <v>1</v>
      </c>
      <c r="V30" s="41">
        <v>2</v>
      </c>
      <c r="W30" s="41">
        <v>0</v>
      </c>
      <c r="X30" s="41">
        <v>0</v>
      </c>
      <c r="Y30" s="41">
        <v>2</v>
      </c>
      <c r="Z30" s="41">
        <v>0</v>
      </c>
      <c r="AA30" s="41">
        <v>0</v>
      </c>
      <c r="AB30"/>
    </row>
    <row r="31" spans="1:28" s="8" customFormat="1" ht="15">
      <c r="A31" s="7"/>
      <c r="B31"/>
      <c r="C31" s="41" t="s">
        <v>6</v>
      </c>
      <c r="D31" s="41" t="s">
        <v>50</v>
      </c>
      <c r="E31" s="41" t="s">
        <v>43</v>
      </c>
      <c r="F31" s="41">
        <f t="shared" si="2"/>
        <v>118</v>
      </c>
      <c r="G31" s="41">
        <v>65</v>
      </c>
      <c r="H31" s="41">
        <v>0</v>
      </c>
      <c r="I31" s="41">
        <f>13+4</f>
        <v>17</v>
      </c>
      <c r="J31" s="41">
        <v>6</v>
      </c>
      <c r="K31" s="41">
        <v>8</v>
      </c>
      <c r="L31" s="41">
        <v>1</v>
      </c>
      <c r="M31" s="41">
        <v>2</v>
      </c>
      <c r="N31" s="41">
        <v>2</v>
      </c>
      <c r="O31" s="41">
        <v>2</v>
      </c>
      <c r="P31" s="41">
        <v>11</v>
      </c>
      <c r="Q31" s="41">
        <v>0</v>
      </c>
      <c r="R31" s="41">
        <v>0</v>
      </c>
      <c r="S31" s="41">
        <v>2</v>
      </c>
      <c r="T31" s="41">
        <v>1</v>
      </c>
      <c r="U31" s="41">
        <v>0</v>
      </c>
      <c r="V31" s="41">
        <v>0</v>
      </c>
      <c r="W31" s="41">
        <v>1</v>
      </c>
      <c r="X31" s="41">
        <v>0</v>
      </c>
      <c r="Y31" s="41">
        <v>0</v>
      </c>
      <c r="Z31" s="41">
        <v>0</v>
      </c>
      <c r="AA31" s="41">
        <v>0</v>
      </c>
      <c r="AB31"/>
    </row>
    <row r="32" spans="1:28" s="6" customFormat="1" ht="15">
      <c r="A32" s="5"/>
      <c r="B32"/>
      <c r="C32" s="41" t="s">
        <v>6</v>
      </c>
      <c r="D32" s="41" t="s">
        <v>51</v>
      </c>
      <c r="E32" s="41" t="s">
        <v>43</v>
      </c>
      <c r="F32" s="41">
        <f t="shared" si="2"/>
        <v>150</v>
      </c>
      <c r="G32" s="41">
        <v>92</v>
      </c>
      <c r="H32" s="41">
        <v>0</v>
      </c>
      <c r="I32" s="41">
        <v>12</v>
      </c>
      <c r="J32" s="41">
        <v>9</v>
      </c>
      <c r="K32" s="41">
        <v>11</v>
      </c>
      <c r="L32" s="41">
        <v>2</v>
      </c>
      <c r="M32" s="41">
        <v>4</v>
      </c>
      <c r="N32" s="41">
        <v>0</v>
      </c>
      <c r="O32" s="41">
        <v>3</v>
      </c>
      <c r="P32" s="41">
        <v>11</v>
      </c>
      <c r="Q32" s="41">
        <v>0</v>
      </c>
      <c r="R32" s="41">
        <v>0</v>
      </c>
      <c r="S32" s="41">
        <v>0</v>
      </c>
      <c r="T32" s="41">
        <v>2</v>
      </c>
      <c r="U32" s="41">
        <v>0</v>
      </c>
      <c r="V32" s="41">
        <v>3</v>
      </c>
      <c r="W32" s="41">
        <v>0</v>
      </c>
      <c r="X32" s="41">
        <v>0</v>
      </c>
      <c r="Y32" s="41">
        <v>1</v>
      </c>
      <c r="Z32" s="41">
        <v>0</v>
      </c>
      <c r="AA32" s="41">
        <v>0</v>
      </c>
      <c r="AB32"/>
    </row>
    <row r="33" spans="1:28" s="6" customFormat="1" ht="15">
      <c r="A33" s="5"/>
      <c r="B33"/>
      <c r="C33" s="41" t="s">
        <v>6</v>
      </c>
      <c r="D33" s="41" t="s">
        <v>52</v>
      </c>
      <c r="E33" s="41" t="s">
        <v>43</v>
      </c>
      <c r="F33" s="41">
        <v>148</v>
      </c>
      <c r="G33" s="41">
        <v>85</v>
      </c>
      <c r="H33" s="41">
        <v>0</v>
      </c>
      <c r="I33" s="41">
        <v>17</v>
      </c>
      <c r="J33" s="41">
        <v>12</v>
      </c>
      <c r="K33" s="41">
        <v>10</v>
      </c>
      <c r="L33" s="41">
        <v>0</v>
      </c>
      <c r="M33" s="41">
        <v>3</v>
      </c>
      <c r="N33" s="41">
        <v>2</v>
      </c>
      <c r="O33" s="41">
        <v>1</v>
      </c>
      <c r="P33" s="41">
        <v>12</v>
      </c>
      <c r="Q33" s="41">
        <v>1</v>
      </c>
      <c r="R33" s="41">
        <v>0</v>
      </c>
      <c r="S33" s="41">
        <v>0</v>
      </c>
      <c r="T33" s="41">
        <v>6</v>
      </c>
      <c r="U33" s="41">
        <v>0</v>
      </c>
      <c r="V33" s="41">
        <v>2</v>
      </c>
      <c r="W33" s="41">
        <v>0</v>
      </c>
      <c r="X33" s="41">
        <v>0</v>
      </c>
      <c r="Y33" s="41">
        <v>1</v>
      </c>
      <c r="Z33" s="41">
        <v>0</v>
      </c>
      <c r="AA33" s="41">
        <v>0</v>
      </c>
      <c r="AB33"/>
    </row>
    <row r="34" spans="1:28" s="6" customFormat="1" ht="15">
      <c r="A34" s="5"/>
      <c r="B34"/>
      <c r="C34" s="41" t="s">
        <v>6</v>
      </c>
      <c r="D34" s="41" t="s">
        <v>53</v>
      </c>
      <c r="E34" s="41" t="s">
        <v>43</v>
      </c>
      <c r="F34" s="41">
        <v>114</v>
      </c>
      <c r="G34" s="41">
        <v>75</v>
      </c>
      <c r="H34" s="41">
        <v>0</v>
      </c>
      <c r="I34" s="41">
        <v>9</v>
      </c>
      <c r="J34" s="41">
        <v>7</v>
      </c>
      <c r="K34" s="41">
        <v>4</v>
      </c>
      <c r="L34" s="41">
        <v>3</v>
      </c>
      <c r="M34" s="41">
        <v>1</v>
      </c>
      <c r="N34" s="41">
        <v>1</v>
      </c>
      <c r="O34" s="41">
        <v>0</v>
      </c>
      <c r="P34" s="41">
        <v>10</v>
      </c>
      <c r="Q34" s="41">
        <v>1</v>
      </c>
      <c r="R34" s="41">
        <v>0</v>
      </c>
      <c r="S34" s="41">
        <v>0</v>
      </c>
      <c r="T34" s="41">
        <v>1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/>
    </row>
    <row r="35" spans="1:28" s="6" customFormat="1" ht="15">
      <c r="A35" s="5"/>
      <c r="B35"/>
      <c r="C35" s="41" t="s">
        <v>6</v>
      </c>
      <c r="D35" s="41" t="s">
        <v>54</v>
      </c>
      <c r="E35" s="41" t="s">
        <v>43</v>
      </c>
      <c r="F35" s="41">
        <v>102</v>
      </c>
      <c r="G35" s="41">
        <v>44</v>
      </c>
      <c r="H35" s="41">
        <v>22</v>
      </c>
      <c r="I35" s="41">
        <v>10</v>
      </c>
      <c r="J35" s="41">
        <v>5</v>
      </c>
      <c r="K35" s="41">
        <v>3</v>
      </c>
      <c r="L35" s="41">
        <v>0</v>
      </c>
      <c r="M35" s="41">
        <v>2</v>
      </c>
      <c r="N35" s="41">
        <v>1</v>
      </c>
      <c r="O35" s="41">
        <v>2</v>
      </c>
      <c r="P35" s="41">
        <v>7</v>
      </c>
      <c r="Q35" s="41">
        <v>1</v>
      </c>
      <c r="R35" s="41">
        <v>0</v>
      </c>
      <c r="S35" s="41">
        <v>1</v>
      </c>
      <c r="T35" s="41">
        <v>1</v>
      </c>
      <c r="U35" s="41">
        <v>0</v>
      </c>
      <c r="V35" s="41">
        <v>0</v>
      </c>
      <c r="W35" s="41">
        <v>0</v>
      </c>
      <c r="X35" s="41">
        <v>0</v>
      </c>
      <c r="Y35" s="41">
        <v>1</v>
      </c>
      <c r="Z35" s="41">
        <v>0</v>
      </c>
      <c r="AA35" s="41">
        <v>0</v>
      </c>
      <c r="AB35"/>
    </row>
    <row r="36" spans="1:28" s="6" customFormat="1" ht="15">
      <c r="A36" s="5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</row>
    <row r="37" spans="1:28" s="6" customFormat="1" ht="15">
      <c r="A37" s="5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</row>
    <row r="38" spans="1:28" s="6" customFormat="1" ht="15">
      <c r="A38" s="5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</row>
    <row r="39" spans="1:28" s="6" customFormat="1" ht="15">
      <c r="A39" s="5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</row>
    <row r="40" spans="1:28" s="6" customFormat="1" ht="15">
      <c r="A40" s="5"/>
      <c r="B40"/>
      <c r="C40" s="34"/>
      <c r="D40" s="34" t="s">
        <v>60</v>
      </c>
      <c r="E40" s="34"/>
      <c r="F40" s="34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</row>
    <row r="41" spans="1:28" s="8" customFormat="1" ht="15">
      <c r="A41" s="7"/>
      <c r="B41"/>
      <c r="C41" s="53"/>
      <c r="D41" s="53" t="s">
        <v>61</v>
      </c>
      <c r="E41" s="51"/>
      <c r="F41" s="51"/>
      <c r="K41" s="6"/>
      <c r="L41" s="34"/>
      <c r="M41" s="34"/>
      <c r="N41" s="34"/>
      <c r="O41" s="6"/>
      <c r="P41" s="6"/>
      <c r="Q41" s="49"/>
      <c r="R41"/>
      <c r="S41" s="8" t="s">
        <v>59</v>
      </c>
      <c r="T41" s="50"/>
      <c r="V41"/>
      <c r="W41"/>
      <c r="X41"/>
      <c r="Y41"/>
      <c r="Z41"/>
      <c r="AA41"/>
      <c r="AB41"/>
    </row>
    <row r="42" spans="1:28" s="6" customFormat="1" ht="15" customHeight="1">
      <c r="A42" s="5"/>
      <c r="B42"/>
      <c r="C42" s="53"/>
      <c r="D42" s="53" t="s">
        <v>62</v>
      </c>
      <c r="E42" s="51"/>
      <c r="F42" s="52"/>
      <c r="J42" s="54" t="s">
        <v>55</v>
      </c>
      <c r="K42" s="54"/>
      <c r="L42" s="54"/>
      <c r="Q42" s="49"/>
      <c r="R42"/>
      <c r="S42" s="53"/>
      <c r="T42" s="53" t="s">
        <v>56</v>
      </c>
      <c r="U42" s="53"/>
      <c r="V42"/>
      <c r="W42"/>
      <c r="X42"/>
      <c r="Y42"/>
      <c r="Z42"/>
      <c r="AA42"/>
      <c r="AB42"/>
    </row>
    <row r="43" spans="1:28" s="6" customFormat="1" ht="15" customHeight="1">
      <c r="A43" s="5"/>
      <c r="B43"/>
      <c r="C43"/>
      <c r="D43"/>
      <c r="J43" s="55" t="s">
        <v>57</v>
      </c>
      <c r="K43" s="55"/>
      <c r="L43" s="55"/>
      <c r="M43" s="8"/>
      <c r="N43" s="8"/>
      <c r="Q43" s="49"/>
      <c r="R43"/>
      <c r="S43" s="53"/>
      <c r="T43" s="53" t="s">
        <v>58</v>
      </c>
      <c r="U43" s="53"/>
      <c r="V43"/>
      <c r="W43"/>
      <c r="X43"/>
      <c r="Y43"/>
      <c r="Z43"/>
      <c r="AA43"/>
      <c r="AB43"/>
    </row>
    <row r="44" spans="1:21" s="6" customFormat="1" ht="12">
      <c r="A44" s="5"/>
      <c r="B44" s="17"/>
      <c r="C44" s="18"/>
      <c r="D44" s="19"/>
      <c r="E44" s="19"/>
      <c r="F44" s="19"/>
      <c r="G44" s="19"/>
      <c r="H44" s="19"/>
      <c r="I44" s="19"/>
      <c r="J44" s="5"/>
      <c r="K44" s="2"/>
      <c r="L44" s="2"/>
      <c r="M44" s="2"/>
      <c r="N44" s="2"/>
      <c r="O44" s="8"/>
      <c r="P44" s="8"/>
      <c r="S44" s="8"/>
      <c r="T44" s="8"/>
      <c r="U44" s="8"/>
    </row>
    <row r="45" spans="1:16" s="6" customFormat="1" ht="12">
      <c r="A45" s="5"/>
      <c r="B45" s="17"/>
      <c r="C45" s="18"/>
      <c r="D45" s="19"/>
      <c r="E45" s="19"/>
      <c r="F45" s="19"/>
      <c r="G45" s="19"/>
      <c r="H45" s="19"/>
      <c r="I45" s="19"/>
      <c r="J45" s="5"/>
      <c r="K45" s="2"/>
      <c r="L45" s="2"/>
      <c r="M45" s="2"/>
      <c r="N45" s="2"/>
      <c r="O45" s="2"/>
      <c r="P45" s="2"/>
    </row>
    <row r="46" spans="1:16" s="8" customFormat="1" ht="12">
      <c r="A46" s="7"/>
      <c r="B46" s="20"/>
      <c r="C46" s="21"/>
      <c r="D46" s="22"/>
      <c r="E46" s="22"/>
      <c r="F46" s="22"/>
      <c r="G46" s="22"/>
      <c r="H46" s="22"/>
      <c r="I46" s="22"/>
      <c r="J46" s="7"/>
      <c r="K46" s="2"/>
      <c r="L46" s="2"/>
      <c r="M46" s="2"/>
      <c r="N46" s="2"/>
      <c r="O46" s="2"/>
      <c r="P46" s="2"/>
    </row>
    <row r="47" spans="2:8" ht="12">
      <c r="B47" s="45"/>
      <c r="C47" s="45"/>
      <c r="D47" s="45"/>
      <c r="E47" s="45"/>
      <c r="F47" s="45"/>
      <c r="G47" s="45"/>
      <c r="H47" s="45"/>
    </row>
    <row r="48" spans="2:14" ht="52.5" customHeight="1" hidden="1">
      <c r="B48" s="46" t="s">
        <v>0</v>
      </c>
      <c r="C48" s="47"/>
      <c r="D48" s="47"/>
      <c r="E48" s="47"/>
      <c r="F48" s="47"/>
      <c r="G48" s="47"/>
      <c r="H48" s="47"/>
      <c r="I48" s="47"/>
      <c r="K48" s="11"/>
      <c r="L48" s="1"/>
      <c r="M48" s="1"/>
      <c r="N48" s="1"/>
    </row>
    <row r="49" spans="1:16" ht="12">
      <c r="A49" s="13"/>
      <c r="B49" s="14"/>
      <c r="C49" s="15"/>
      <c r="D49" s="16"/>
      <c r="E49" s="16"/>
      <c r="F49" s="16"/>
      <c r="G49" s="16"/>
      <c r="H49" s="16"/>
      <c r="I49" s="10"/>
      <c r="K49" s="11"/>
      <c r="L49" s="1"/>
      <c r="M49" s="1"/>
      <c r="N49" s="1"/>
      <c r="O49" s="1"/>
      <c r="P49" s="1"/>
    </row>
    <row r="50" spans="1:16" ht="12">
      <c r="A50" s="13"/>
      <c r="B50" s="15"/>
      <c r="C50" s="15"/>
      <c r="D50" s="15"/>
      <c r="E50" s="15"/>
      <c r="F50" s="16"/>
      <c r="G50" s="16"/>
      <c r="H50" s="15"/>
      <c r="O50" s="1"/>
      <c r="P50" s="1"/>
    </row>
    <row r="51" spans="1:16" s="1" customFormat="1" ht="13.5" customHeight="1">
      <c r="A51" s="13"/>
      <c r="B51" s="13"/>
      <c r="C51" s="3"/>
      <c r="D51" s="13"/>
      <c r="E51" s="13"/>
      <c r="F51" s="4"/>
      <c r="G51" s="4"/>
      <c r="H51" s="13"/>
      <c r="K51" s="2"/>
      <c r="L51" s="2"/>
      <c r="M51" s="2"/>
      <c r="N51" s="2"/>
      <c r="O51" s="2"/>
      <c r="P51" s="2"/>
    </row>
    <row r="52" spans="1:16" s="1" customFormat="1" ht="13.5" customHeight="1">
      <c r="A52" s="13"/>
      <c r="B52" s="13"/>
      <c r="C52" s="12"/>
      <c r="D52" s="13"/>
      <c r="E52" s="13"/>
      <c r="F52" s="48"/>
      <c r="G52" s="48"/>
      <c r="H52" s="48"/>
      <c r="K52" s="2"/>
      <c r="L52" s="2"/>
      <c r="M52" s="2"/>
      <c r="N52" s="2"/>
      <c r="O52" s="2"/>
      <c r="P52" s="2"/>
    </row>
    <row r="53" spans="1:8" ht="12">
      <c r="A53" s="13"/>
      <c r="B53" s="14"/>
      <c r="C53" s="15"/>
      <c r="D53" s="15"/>
      <c r="E53" s="15"/>
      <c r="F53" s="15"/>
      <c r="G53" s="15"/>
      <c r="H53" s="15"/>
    </row>
    <row r="54" spans="1:8" ht="12">
      <c r="A54" s="13"/>
      <c r="B54" s="14"/>
      <c r="C54" s="15"/>
      <c r="D54" s="15"/>
      <c r="E54" s="15"/>
      <c r="F54" s="15"/>
      <c r="G54" s="15"/>
      <c r="H54" s="15"/>
    </row>
  </sheetData>
  <sheetProtection selectLockedCells="1"/>
  <protectedRanges>
    <protectedRange sqref="G15:G17" name="Rango1_8"/>
    <protectedRange sqref="E13:I13" name="Rango1_1_7"/>
  </protectedRanges>
  <mergeCells count="8">
    <mergeCell ref="B47:H47"/>
    <mergeCell ref="B48:I48"/>
    <mergeCell ref="F52:H52"/>
    <mergeCell ref="J42:L42"/>
    <mergeCell ref="J43:L43"/>
    <mergeCell ref="E13:O13"/>
    <mergeCell ref="E19:O19"/>
    <mergeCell ref="C8:O8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1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Parra Garrido, Leslie Andrea</dc:creator>
  <cp:keywords/>
  <dc:description/>
  <cp:lastModifiedBy>Contabilidad</cp:lastModifiedBy>
  <cp:lastPrinted>2020-02-20T16:14:04Z</cp:lastPrinted>
  <dcterms:created xsi:type="dcterms:W3CDTF">2017-12-21T15:10:09Z</dcterms:created>
  <dcterms:modified xsi:type="dcterms:W3CDTF">2020-02-20T16:15:40Z</dcterms:modified>
  <cp:category/>
  <cp:version/>
  <cp:contentType/>
  <cp:contentStatus/>
</cp:coreProperties>
</file>