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'IAODF'!$A$1:$M$38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<sst xmlns="http://schemas.openxmlformats.org/spreadsheetml/2006/main" count="37" uniqueCount="37">
  <si>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</si>
  <si>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</si>
  <si>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</si>
  <si>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</si>
  <si>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</si>
  <si>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</si>
  <si>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</si>
  <si>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</si>
  <si>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</si>
  <si>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</si>
  <si>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</si>
  <si>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</si>
  <si>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</si>
  <si>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</si>
  <si>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</si>
  <si>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</si>
  <si>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</si>
  <si>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</si>
  <si>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</si>
  <si>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</si>
  <si>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</si>
  <si>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</si>
  <si>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</si>
  <si>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INSTITUTO DE INFRASTRUCTURA FISICA EDUCATIVA DEL ESTADO DE QUERÉTARO</t>
  </si>
  <si>
    <t>PEO 18-237 OBRA 2019-00360 TERMINACION DE AUDITORIO EN EL INSTITUTO TECNOOLOGICO DE SAN JAUN DEL RIO.</t>
  </si>
  <si>
    <t>PEO 19-114 OBRA 2019-00703 CONSTRUCCIÓN DE SALA AUDIOVISUAL EN EL COBAQ NO. 25 LA LAGUNITA, EN LA LAGUNITA, LANDA DE MATAMOROS, QRO. (PEO: 19-114)</t>
  </si>
  <si>
    <t>PEO 19-124 OBRA 2019-00578 CONSTRUCIÓN DE CAFETERIA, EN EL COBAQ NO. 22 REAL DE SAN MIGUEL, EN LA COL. REAL DE SAN MIGUEL, QUERÉTARO, QRO. (PEO: 19-124)</t>
  </si>
  <si>
    <t>PEO 19-126 OBRA 2019-00704 TERMINACIÓN DE EDIFICIO EN LA SECUNDARIA GENERAL LUIS DONALDO COLOSIO, EN LA LOMA, QUERÉTARO, QRO. (PEO: 19-126)</t>
  </si>
  <si>
    <t>PEO 19-129 OBRA 2019-00509, CONSTRUCCIÓN DE LABORATORIO MULTIDISCIPLINARIO, EN EL COBAQ 29 BERNAL, EN BERNAL, EZEQUIEL MONTES, QRO. (PEO: 19-129)</t>
  </si>
  <si>
    <t>PEO 19-163 NO. DE OBRA 2019-00815 CONSTRUCCIÓN DE EDIFICIO EN LA SECUNDARIA GENERAL ROSARIO CASTELLANOS, EN LA CAÑADA, EL MARQUES, QRO.</t>
  </si>
  <si>
    <t>PEO 19-195 NO. DE OBRA 2019-00931 CONSTRUCCIÓN DE AUDITORIO CULTURAL Y DEPORTIVO, VELARIA Y PLAZA DE ACCESO, EN LA SECUNDARIA TÉCNICA NO. 6, JUAN ANTONIO DE URRUTIA Y ARANA, EN LA COL. BENITO JUÁREZ, QUERÉTARO, QRO.</t>
  </si>
  <si>
    <t>PEO 19-196 NO. DE OBRA 2019-00930 REHABILITACIÓN GENERAL EN LA SECUNDARIA TECNICA NO. 26 CONSTITUYENTES DE QUERÉTARO, EN LA COL. LÁZARO CÁRDENAS, QUERÉTARO. QRO.</t>
  </si>
  <si>
    <t>PEO 19-209 NO. DE OBRA 2019-IIF-114 CONSTRUCCION DE RAMPA EN EL CONALEP PLANTEL AERONAUTICO</t>
  </si>
  <si>
    <t>PEO 19-214; OBRA 2019-IIF-122; ADQUISICION DE MOBILIARIO PARA EL "COLEGIO DE BACHILLERES DEL ESTADO DE QUERETARO"</t>
  </si>
  <si>
    <t>PEO 19-215; OBRA 2019-IIF-123; ADQUISICION DE MOBILIARIO PARA EL "EL COLEGIO DE ESTUDIOS CIENTIFICOS Y TECNOLOGICOS DEL ESTADO DE QUERÉTARO</t>
  </si>
  <si>
    <t>PEO 19-216; OBRA 2019-IIF-124; ADQUISICION DE MOBILIARIO PARA LA "UNIDAD DE SERVICIOS PARA LA EDUCACIÓN BÁSICA EN EL ESTADO DE QUERÉTARO"</t>
  </si>
  <si>
    <t>ADQUISICIÓN DE EQUIPO DE COMPUTO PARA LA "UNIDAD DE SERVICIOS PARA LA EDUCACIÓN BÁSICA EM EL ESTADO DE QUERÉTARO" LOC. VARIAS, ALCANEC ESTATAL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</si>
</sst>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164" fontId="41" fillId="33" borderId="11" xfId="0" applyNumberFormat="1" applyFont="1" applyFill="1" applyBorder="1" applyAlignment="1" applyProtection="1">
      <alignment horizontal="right" wrapText="1"/>
      <protection/>
    </xf>
    <xf numFmtId="0" fontId="40" fillId="33" borderId="10" xfId="0" applyFont="1" applyFill="1" applyBorder="1" applyAlignment="1" applyProtection="1">
      <alignment/>
      <protection locked="0"/>
    </xf>
    <xf numFmtId="164" fontId="40" fillId="33" borderId="11" xfId="0" applyNumberFormat="1" applyFont="1" applyFill="1" applyBorder="1" applyAlignment="1" applyProtection="1">
      <alignment horizontal="right"/>
      <protection/>
    </xf>
    <xf numFmtId="0" fontId="40" fillId="33" borderId="12" xfId="0" applyFont="1" applyFill="1" applyBorder="1" applyAlignment="1">
      <alignment/>
    </xf>
    <xf numFmtId="164" fontId="40" fillId="33" borderId="13" xfId="0" applyNumberFormat="1" applyFont="1" applyFill="1" applyBorder="1" applyAlignment="1" applyProtection="1">
      <alignment horizontal="right"/>
      <protection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1" fillId="16" borderId="15" xfId="0" applyFont="1" applyFill="1" applyBorder="1" applyAlignment="1">
      <alignment horizontal="center" vertical="center" wrapText="1"/>
    </xf>
    <xf numFmtId="0" fontId="41" fillId="16" borderId="16" xfId="0" applyFont="1" applyFill="1" applyBorder="1" applyAlignment="1">
      <alignment horizontal="center" vertical="center" wrapText="1"/>
    </xf>
    <xf numFmtId="0" fontId="41" fillId="16" borderId="16" xfId="0" applyFont="1" applyFill="1" applyBorder="1" applyAlignment="1">
      <alignment horizontal="center" wrapText="1"/>
    </xf>
    <xf numFmtId="0" fontId="41" fillId="16" borderId="17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wrapText="1"/>
      <protection locked="0"/>
    </xf>
    <xf numFmtId="0" fontId="40" fillId="33" borderId="18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14" fontId="40" fillId="4" borderId="0" xfId="0" applyNumberFormat="1" applyFont="1" applyFill="1" applyBorder="1" applyAlignment="1" applyProtection="1">
      <alignment horizontal="right"/>
      <protection locked="0"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38100</xdr:rowOff>
    </xdr:from>
    <xdr:to>
      <xdr:col>1</xdr:col>
      <xdr:colOff>990600</xdr:colOff>
      <xdr:row>6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tabSelected="1" zoomScale="80" zoomScaleNormal="80" zoomScaleSheetLayoutView="80" zoomScalePageLayoutView="0" workbookViewId="0" topLeftCell="A1">
      <selection activeCell="H21" sqref="H21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3.2812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">
      <c r="B3" s="31" t="s">
        <v>23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2">
      <c r="B4" s="31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2">
      <c r="B5" s="31" t="s">
        <v>18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2">
      <c r="B6" s="32" t="s">
        <v>16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2" ht="12">
      <c r="B7" s="33" t="s">
        <v>19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2">
      <c r="B8" s="33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6.5" customHeight="1">
      <c r="B11" s="22" t="s">
        <v>1</v>
      </c>
      <c r="C11" s="23" t="s">
        <v>2</v>
      </c>
      <c r="D11" s="24" t="s">
        <v>3</v>
      </c>
      <c r="E11" s="23" t="s">
        <v>4</v>
      </c>
      <c r="F11" s="23" t="s">
        <v>5</v>
      </c>
      <c r="G11" s="23" t="s">
        <v>6</v>
      </c>
      <c r="H11" s="23" t="s">
        <v>7</v>
      </c>
      <c r="I11" s="23" t="s">
        <v>8</v>
      </c>
      <c r="J11" s="23" t="s">
        <v>20</v>
      </c>
      <c r="K11" s="23" t="s">
        <v>21</v>
      </c>
      <c r="L11" s="25" t="s">
        <v>22</v>
      </c>
      <c r="M11" s="5"/>
    </row>
    <row r="12" spans="2:12" ht="12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2:12" ht="12">
      <c r="B13" s="15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16">
        <f>+F13-K13</f>
        <v>0</v>
      </c>
    </row>
    <row r="14" spans="2:12" ht="12">
      <c r="B14" s="17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16">
        <f>+F14-K14</f>
        <v>0</v>
      </c>
    </row>
    <row r="15" spans="2:12" ht="12">
      <c r="B15" s="17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16">
        <f>+F15-K15</f>
        <v>0</v>
      </c>
    </row>
    <row r="16" spans="2:12" ht="12">
      <c r="B16" s="17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16">
        <f>+F16-K16</f>
        <v>0</v>
      </c>
    </row>
    <row r="17" spans="2:12" ht="12">
      <c r="B17" s="17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16">
        <f>+F17-K17</f>
        <v>0</v>
      </c>
    </row>
    <row r="18" spans="2:12" ht="12">
      <c r="B18" s="14"/>
      <c r="C18" s="9"/>
      <c r="D18" s="9"/>
      <c r="E18" s="9"/>
      <c r="F18" s="9"/>
      <c r="G18" s="9"/>
      <c r="H18" s="9"/>
      <c r="I18" s="9"/>
      <c r="J18" s="9"/>
      <c r="K18" s="9"/>
      <c r="L18" s="18"/>
    </row>
    <row r="19" spans="2:12" ht="12">
      <c r="B19" s="15" t="s">
        <v>14</v>
      </c>
      <c r="C19" s="7"/>
      <c r="D19" s="7"/>
      <c r="E19" s="7"/>
      <c r="F19" s="7">
        <f aca="true" t="shared" si="1" ref="F19:L19">SUM(F20:F32)</f>
        <v>74997961.72999999</v>
      </c>
      <c r="G19" s="7">
        <f t="shared" si="1"/>
        <v>1106</v>
      </c>
      <c r="H19" s="7">
        <f t="shared" si="1"/>
        <v>0</v>
      </c>
      <c r="I19" s="7">
        <f t="shared" si="1"/>
        <v>0</v>
      </c>
      <c r="J19" s="7">
        <f t="shared" si="1"/>
        <v>14959092.799999999</v>
      </c>
      <c r="K19" s="7">
        <f t="shared" si="1"/>
        <v>14959092.799999999</v>
      </c>
      <c r="L19" s="16">
        <f t="shared" si="1"/>
        <v>60038868.93</v>
      </c>
    </row>
    <row r="20" spans="2:12" ht="38.25" customHeight="1">
      <c r="B20" s="26" t="s">
        <v>24</v>
      </c>
      <c r="C20" s="30">
        <v>43656</v>
      </c>
      <c r="D20" s="30">
        <v>43656</v>
      </c>
      <c r="E20" s="30">
        <v>43865</v>
      </c>
      <c r="F20" s="8">
        <v>18882391.11</v>
      </c>
      <c r="G20" s="8">
        <v>204</v>
      </c>
      <c r="H20" s="8">
        <v>0</v>
      </c>
      <c r="I20" s="8">
        <v>0</v>
      </c>
      <c r="J20" s="8">
        <v>10082636.43</v>
      </c>
      <c r="K20" s="8">
        <v>10082636.43</v>
      </c>
      <c r="L20" s="16">
        <f>+F20-K20</f>
        <v>8799754.68</v>
      </c>
    </row>
    <row r="21" spans="2:12" ht="64.5" customHeight="1">
      <c r="B21" s="26" t="s">
        <v>25</v>
      </c>
      <c r="C21" s="30">
        <v>43717</v>
      </c>
      <c r="D21" s="30">
        <v>43717</v>
      </c>
      <c r="E21" s="30">
        <v>43806</v>
      </c>
      <c r="F21" s="8">
        <v>2499999.98</v>
      </c>
      <c r="G21" s="8">
        <v>88</v>
      </c>
      <c r="H21" s="8">
        <v>0</v>
      </c>
      <c r="I21" s="8">
        <v>0</v>
      </c>
      <c r="J21" s="8">
        <v>741920.5</v>
      </c>
      <c r="K21" s="8">
        <v>741920.5</v>
      </c>
      <c r="L21" s="16">
        <f aca="true" t="shared" si="2" ref="L21:L32">+F21-K21</f>
        <v>1758079.48</v>
      </c>
    </row>
    <row r="22" spans="2:12" ht="50.25" customHeight="1">
      <c r="B22" s="26" t="s">
        <v>26</v>
      </c>
      <c r="C22" s="30">
        <v>43691</v>
      </c>
      <c r="D22" s="30">
        <v>43691</v>
      </c>
      <c r="E22" s="30">
        <v>43763</v>
      </c>
      <c r="F22" s="8">
        <v>3499999.62</v>
      </c>
      <c r="G22" s="8">
        <v>71</v>
      </c>
      <c r="H22" s="8">
        <v>0</v>
      </c>
      <c r="I22" s="8">
        <v>0</v>
      </c>
      <c r="J22" s="8">
        <v>2105970.16</v>
      </c>
      <c r="K22" s="8">
        <v>2105970.16</v>
      </c>
      <c r="L22" s="16">
        <f t="shared" si="2"/>
        <v>1394029.46</v>
      </c>
    </row>
    <row r="23" spans="2:12" ht="51" customHeight="1">
      <c r="B23" s="26" t="s">
        <v>27</v>
      </c>
      <c r="C23" s="30">
        <v>43717</v>
      </c>
      <c r="D23" s="30">
        <v>43717</v>
      </c>
      <c r="E23" s="30">
        <v>43866</v>
      </c>
      <c r="F23" s="8">
        <v>12999999.7</v>
      </c>
      <c r="G23" s="8">
        <v>146</v>
      </c>
      <c r="H23" s="8">
        <v>0</v>
      </c>
      <c r="I23" s="8">
        <v>0</v>
      </c>
      <c r="J23" s="8">
        <v>1264878.28</v>
      </c>
      <c r="K23" s="8">
        <v>1264878.28</v>
      </c>
      <c r="L23" s="16">
        <f t="shared" si="2"/>
        <v>11735121.42</v>
      </c>
    </row>
    <row r="24" spans="2:12" ht="63" customHeight="1">
      <c r="B24" s="26" t="s">
        <v>28</v>
      </c>
      <c r="C24" s="30">
        <v>43690</v>
      </c>
      <c r="D24" s="30">
        <v>43690</v>
      </c>
      <c r="E24" s="30">
        <v>43779</v>
      </c>
      <c r="F24" s="8">
        <v>1974999.98</v>
      </c>
      <c r="G24" s="8">
        <v>87</v>
      </c>
      <c r="H24" s="8">
        <v>0</v>
      </c>
      <c r="I24" s="8">
        <v>0</v>
      </c>
      <c r="J24" s="8">
        <v>323149.57</v>
      </c>
      <c r="K24" s="8">
        <v>323149.57</v>
      </c>
      <c r="L24" s="16">
        <f t="shared" si="2"/>
        <v>1651850.41</v>
      </c>
    </row>
    <row r="25" spans="2:12" ht="50.25" customHeight="1">
      <c r="B25" s="26" t="s">
        <v>29</v>
      </c>
      <c r="C25" s="30">
        <v>43752</v>
      </c>
      <c r="D25" s="30">
        <v>43752</v>
      </c>
      <c r="E25" s="30">
        <v>43881</v>
      </c>
      <c r="F25" s="8">
        <v>7356445.73</v>
      </c>
      <c r="G25" s="8">
        <v>126</v>
      </c>
      <c r="H25" s="8">
        <v>0</v>
      </c>
      <c r="I25" s="8">
        <v>0</v>
      </c>
      <c r="J25" s="8">
        <v>440537.86000000004</v>
      </c>
      <c r="K25" s="8">
        <v>440537.86000000004</v>
      </c>
      <c r="L25" s="16">
        <f t="shared" si="2"/>
        <v>6915907.87</v>
      </c>
    </row>
    <row r="26" spans="2:12" ht="78.75" customHeight="1">
      <c r="B26" s="26" t="s">
        <v>30</v>
      </c>
      <c r="C26" s="30">
        <v>43838</v>
      </c>
      <c r="D26" s="30">
        <v>43838</v>
      </c>
      <c r="E26" s="30">
        <v>44017</v>
      </c>
      <c r="F26" s="8">
        <v>16650017.8</v>
      </c>
      <c r="G26" s="8">
        <v>177</v>
      </c>
      <c r="H26" s="8">
        <v>0</v>
      </c>
      <c r="I26" s="8">
        <v>0</v>
      </c>
      <c r="J26" s="8">
        <v>0</v>
      </c>
      <c r="K26" s="8">
        <v>0</v>
      </c>
      <c r="L26" s="16">
        <f t="shared" si="2"/>
        <v>16650017.8</v>
      </c>
    </row>
    <row r="27" spans="2:12" ht="75.75" customHeight="1">
      <c r="B27" s="26" t="s">
        <v>31</v>
      </c>
      <c r="C27" s="30">
        <v>43838</v>
      </c>
      <c r="D27" s="30">
        <v>43838</v>
      </c>
      <c r="E27" s="30">
        <v>43957</v>
      </c>
      <c r="F27" s="8">
        <v>4000000</v>
      </c>
      <c r="G27" s="8">
        <v>118</v>
      </c>
      <c r="H27" s="8">
        <v>0</v>
      </c>
      <c r="I27" s="8">
        <v>0</v>
      </c>
      <c r="J27" s="8">
        <v>0</v>
      </c>
      <c r="K27" s="8">
        <v>0</v>
      </c>
      <c r="L27" s="16">
        <f t="shared" si="2"/>
        <v>4000000</v>
      </c>
    </row>
    <row r="28" spans="2:12" ht="39.75" customHeight="1">
      <c r="B28" s="26" t="s">
        <v>32</v>
      </c>
      <c r="C28" s="30">
        <v>43794</v>
      </c>
      <c r="D28" s="30">
        <v>43794</v>
      </c>
      <c r="E28" s="30">
        <v>43803</v>
      </c>
      <c r="F28" s="8">
        <v>186686.97</v>
      </c>
      <c r="G28" s="8">
        <v>9</v>
      </c>
      <c r="H28" s="8">
        <v>0</v>
      </c>
      <c r="I28" s="8">
        <v>0</v>
      </c>
      <c r="J28" s="8">
        <v>0</v>
      </c>
      <c r="K28" s="8">
        <v>0</v>
      </c>
      <c r="L28" s="16">
        <f t="shared" si="2"/>
        <v>186686.97</v>
      </c>
    </row>
    <row r="29" spans="2:12" ht="40.5" customHeight="1">
      <c r="B29" s="26" t="s">
        <v>33</v>
      </c>
      <c r="C29" s="30">
        <v>43830</v>
      </c>
      <c r="D29" s="30">
        <v>43830</v>
      </c>
      <c r="E29" s="30">
        <v>43850</v>
      </c>
      <c r="F29" s="8">
        <v>353351.1</v>
      </c>
      <c r="G29" s="8">
        <v>20</v>
      </c>
      <c r="H29" s="8">
        <v>0</v>
      </c>
      <c r="I29" s="8">
        <v>0</v>
      </c>
      <c r="J29" s="8">
        <v>0</v>
      </c>
      <c r="K29" s="8">
        <v>0</v>
      </c>
      <c r="L29" s="16">
        <f t="shared" si="2"/>
        <v>353351.1</v>
      </c>
    </row>
    <row r="30" spans="2:12" ht="52.5" customHeight="1">
      <c r="B30" s="26" t="s">
        <v>34</v>
      </c>
      <c r="C30" s="30">
        <v>43830</v>
      </c>
      <c r="D30" s="30">
        <v>43830</v>
      </c>
      <c r="E30" s="30">
        <v>43850</v>
      </c>
      <c r="F30" s="8">
        <v>351880.05</v>
      </c>
      <c r="G30" s="8">
        <v>20</v>
      </c>
      <c r="H30" s="8">
        <v>0</v>
      </c>
      <c r="I30" s="8">
        <v>0</v>
      </c>
      <c r="J30" s="8">
        <v>0</v>
      </c>
      <c r="K30" s="8">
        <v>0</v>
      </c>
      <c r="L30" s="16">
        <f t="shared" si="2"/>
        <v>351880.05</v>
      </c>
    </row>
    <row r="31" spans="2:12" ht="56.25" customHeight="1">
      <c r="B31" s="26" t="s">
        <v>35</v>
      </c>
      <c r="C31" s="30">
        <v>43830</v>
      </c>
      <c r="D31" s="30">
        <v>43830</v>
      </c>
      <c r="E31" s="30">
        <v>43850</v>
      </c>
      <c r="F31" s="8">
        <v>4862622.79</v>
      </c>
      <c r="G31" s="8">
        <v>20</v>
      </c>
      <c r="H31" s="8">
        <v>0</v>
      </c>
      <c r="I31" s="8">
        <v>0</v>
      </c>
      <c r="J31" s="8">
        <v>0</v>
      </c>
      <c r="K31" s="8">
        <v>0</v>
      </c>
      <c r="L31" s="16">
        <f t="shared" si="2"/>
        <v>4862622.79</v>
      </c>
    </row>
    <row r="32" spans="2:12" ht="67.5" customHeight="1">
      <c r="B32" s="26" t="s">
        <v>36</v>
      </c>
      <c r="C32" s="30">
        <v>43830</v>
      </c>
      <c r="D32" s="30">
        <v>43830</v>
      </c>
      <c r="E32" s="30">
        <v>43850</v>
      </c>
      <c r="F32" s="8">
        <v>1379566.9</v>
      </c>
      <c r="G32" s="8">
        <v>20</v>
      </c>
      <c r="H32" s="8">
        <v>0</v>
      </c>
      <c r="I32" s="8">
        <v>0</v>
      </c>
      <c r="J32" s="8">
        <v>0</v>
      </c>
      <c r="K32" s="8">
        <v>0</v>
      </c>
      <c r="L32" s="16">
        <f t="shared" si="2"/>
        <v>1379566.9</v>
      </c>
    </row>
    <row r="33" spans="2:12" ht="12">
      <c r="B33" s="14"/>
      <c r="C33" s="9"/>
      <c r="D33" s="9"/>
      <c r="E33" s="9"/>
      <c r="F33" s="9"/>
      <c r="G33" s="9"/>
      <c r="H33" s="9"/>
      <c r="I33" s="9"/>
      <c r="J33" s="9"/>
      <c r="K33" s="9"/>
      <c r="L33" s="18"/>
    </row>
    <row r="34" spans="2:12" ht="24">
      <c r="B34" s="15" t="s">
        <v>15</v>
      </c>
      <c r="C34" s="7">
        <f>+C13+C19</f>
        <v>0</v>
      </c>
      <c r="D34" s="7">
        <f aca="true" t="shared" si="3" ref="D34:K34">+D13+D19</f>
        <v>0</v>
      </c>
      <c r="E34" s="7">
        <f t="shared" si="3"/>
        <v>0</v>
      </c>
      <c r="F34" s="7">
        <f t="shared" si="3"/>
        <v>74997961.72999999</v>
      </c>
      <c r="G34" s="7">
        <f t="shared" si="3"/>
        <v>1106</v>
      </c>
      <c r="H34" s="7">
        <f t="shared" si="3"/>
        <v>0</v>
      </c>
      <c r="I34" s="7">
        <f t="shared" si="3"/>
        <v>0</v>
      </c>
      <c r="J34" s="7">
        <f t="shared" si="3"/>
        <v>14959092.799999999</v>
      </c>
      <c r="K34" s="7">
        <f t="shared" si="3"/>
        <v>14959092.799999999</v>
      </c>
      <c r="L34" s="16">
        <f>+F34-K34</f>
        <v>60038868.92999999</v>
      </c>
    </row>
    <row r="35" spans="2:12" ht="12">
      <c r="B35" s="14"/>
      <c r="C35" s="9"/>
      <c r="D35" s="9"/>
      <c r="E35" s="9"/>
      <c r="F35" s="9"/>
      <c r="G35" s="9"/>
      <c r="H35" s="9"/>
      <c r="I35" s="9"/>
      <c r="J35" s="9"/>
      <c r="K35" s="9"/>
      <c r="L35" s="18"/>
    </row>
    <row r="36" spans="2:12" ht="12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1"/>
    </row>
    <row r="37" spans="2:12" ht="12">
      <c r="B37" s="35"/>
      <c r="C37" s="35"/>
      <c r="D37" s="35"/>
      <c r="E37" s="35"/>
      <c r="F37" s="35"/>
      <c r="G37" s="1"/>
      <c r="H37" s="1"/>
      <c r="I37" s="1"/>
      <c r="J37" s="10"/>
      <c r="K37" s="10"/>
      <c r="L37" s="10"/>
    </row>
    <row r="38" spans="2:12" ht="12">
      <c r="B38" s="34"/>
      <c r="C38" s="34"/>
      <c r="D38" s="34"/>
      <c r="E38" s="34"/>
      <c r="F38" s="34"/>
      <c r="G38" s="34"/>
      <c r="H38" s="34"/>
      <c r="I38" s="34"/>
      <c r="J38" s="10"/>
      <c r="K38" s="10"/>
      <c r="L38" s="10"/>
    </row>
    <row r="39" spans="2:12" ht="12">
      <c r="B39" s="34"/>
      <c r="C39" s="34"/>
      <c r="D39" s="34"/>
      <c r="E39" s="34"/>
      <c r="F39" s="34"/>
      <c r="G39" s="34"/>
      <c r="H39" s="34"/>
      <c r="I39" s="34"/>
      <c r="J39" s="10"/>
      <c r="K39" s="10"/>
      <c r="L39" s="10"/>
    </row>
    <row r="40" spans="2:12" ht="12">
      <c r="B40" s="34"/>
      <c r="C40" s="34"/>
      <c r="D40" s="34"/>
      <c r="E40" s="34"/>
      <c r="F40" s="34"/>
      <c r="G40" s="34"/>
      <c r="H40" s="34"/>
      <c r="I40" s="34"/>
      <c r="J40" s="10"/>
      <c r="K40" s="10"/>
      <c r="L40" s="10"/>
    </row>
    <row r="41" spans="2:12" ht="12">
      <c r="B41" s="34"/>
      <c r="C41" s="34"/>
      <c r="D41" s="34"/>
      <c r="E41" s="34"/>
      <c r="F41" s="34"/>
      <c r="G41" s="34"/>
      <c r="H41" s="34"/>
      <c r="I41" s="34"/>
      <c r="J41" s="10"/>
      <c r="K41" s="10"/>
      <c r="L41" s="10"/>
    </row>
    <row r="42" spans="2:12" ht="12">
      <c r="B42" s="34"/>
      <c r="C42" s="34"/>
      <c r="D42" s="34"/>
      <c r="E42" s="34"/>
      <c r="F42" s="34"/>
      <c r="G42" s="34"/>
      <c r="H42" s="34"/>
      <c r="I42" s="34"/>
      <c r="J42" s="10"/>
      <c r="K42" s="10"/>
      <c r="L42" s="10"/>
    </row>
    <row r="43" spans="2:12" ht="12">
      <c r="B43" s="34"/>
      <c r="C43" s="34"/>
      <c r="D43" s="34"/>
      <c r="E43" s="34"/>
      <c r="F43" s="34"/>
      <c r="G43" s="34"/>
      <c r="H43" s="34"/>
      <c r="I43" s="34"/>
      <c r="J43" s="10"/>
      <c r="K43" s="10"/>
      <c r="L43" s="10"/>
    </row>
    <row r="44" spans="2:12" ht="12">
      <c r="B44" s="34"/>
      <c r="C44" s="34"/>
      <c r="D44" s="34"/>
      <c r="E44" s="34"/>
      <c r="F44" s="34"/>
      <c r="G44" s="34"/>
      <c r="H44" s="34"/>
      <c r="I44" s="34"/>
      <c r="J44" s="10"/>
      <c r="K44" s="10"/>
      <c r="L44" s="10"/>
    </row>
    <row r="45" spans="2:12" s="1" customFormat="1" ht="12">
      <c r="B45" s="34"/>
      <c r="C45" s="34"/>
      <c r="D45" s="34"/>
      <c r="E45" s="34"/>
      <c r="F45" s="34"/>
      <c r="G45" s="34"/>
      <c r="H45" s="34"/>
      <c r="I45" s="34"/>
      <c r="J45" s="10"/>
      <c r="K45" s="10"/>
      <c r="L45" s="10"/>
    </row>
    <row r="46" spans="3:12" s="1" customFormat="1" ht="12">
      <c r="C46" s="11"/>
      <c r="D46" s="11"/>
      <c r="E46" s="11"/>
      <c r="F46" s="11"/>
      <c r="G46" s="11"/>
      <c r="H46" s="11"/>
      <c r="I46" s="11"/>
      <c r="J46" s="12"/>
      <c r="K46" s="10"/>
      <c r="L46" s="10"/>
    </row>
    <row r="47" spans="3:12" s="1" customFormat="1" ht="12">
      <c r="C47" s="11"/>
      <c r="D47" s="11"/>
      <c r="E47" s="11"/>
      <c r="F47" s="11"/>
      <c r="G47" s="11"/>
      <c r="H47" s="11"/>
      <c r="I47" s="11"/>
      <c r="J47" s="12"/>
      <c r="K47" s="10"/>
      <c r="L47" s="10"/>
    </row>
    <row r="48" spans="3:12" s="1" customFormat="1" ht="12">
      <c r="C48" s="33"/>
      <c r="D48" s="33"/>
      <c r="E48" s="33"/>
      <c r="F48" s="11"/>
      <c r="G48" s="13"/>
      <c r="H48" s="13"/>
      <c r="I48" s="33"/>
      <c r="J48" s="33"/>
      <c r="K48" s="10"/>
      <c r="L48" s="10"/>
    </row>
    <row r="49" spans="3:12" s="1" customFormat="1" ht="12">
      <c r="C49" s="33"/>
      <c r="D49" s="33"/>
      <c r="E49" s="33"/>
      <c r="F49" s="11"/>
      <c r="G49" s="13"/>
      <c r="H49" s="13"/>
      <c r="I49" s="33"/>
      <c r="J49" s="33"/>
      <c r="K49" s="10"/>
      <c r="L49" s="10"/>
    </row>
    <row r="50" spans="3:10" s="1" customFormat="1" ht="12">
      <c r="C50" s="11"/>
      <c r="D50" s="11"/>
      <c r="E50" s="11"/>
      <c r="F50" s="11"/>
      <c r="G50" s="11"/>
      <c r="H50" s="11"/>
      <c r="I50" s="11"/>
      <c r="J50" s="11"/>
    </row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</sheetData>
  <sheetProtection selectLockedCells="1"/>
  <mergeCells count="13">
    <mergeCell ref="B38:I45"/>
    <mergeCell ref="C48:E48"/>
    <mergeCell ref="I48:J48"/>
    <mergeCell ref="C49:E49"/>
    <mergeCell ref="I49:J49"/>
    <mergeCell ref="B37:F37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53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ADMINI08</cp:lastModifiedBy>
  <dcterms:created xsi:type="dcterms:W3CDTF">2018-10-24T18:11:24Z</dcterms:created>
  <dcterms:modified xsi:type="dcterms:W3CDTF">2020-02-17T18:21:36Z</dcterms:modified>
  <cp:category/>
  <cp:version/>
  <cp:contentType/>
  <cp:contentStatus/>
</cp:coreProperties>
</file>