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EFE" sheetId="1" r:id="rId1"/>
  </sheets>
  <externalReferences>
    <externalReference r:id="rId4"/>
  </externalReferences>
  <definedNames>
    <definedName name="_xlnm.Print_Area" localSheetId="0">'EFE'!$A$1:$T$66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<sst xmlns="http://schemas.openxmlformats.org/spreadsheetml/2006/main" count="75" uniqueCount="64">
  <si>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</si>
  <si>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</si>
  <si>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</si>
  <si>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</si>
  <si>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</si>
  <si>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</si>
  <si>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</si>
  <si>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</si>
  <si>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</si>
  <si>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</si>
  <si>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</si>
  <si>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</si>
  <si>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</si>
  <si>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</si>
  <si>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</si>
  <si>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</si>
  <si>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</si>
  <si>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</si>
  <si>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</si>
  <si>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</si>
  <si>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</si>
  <si>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</si>
  <si>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</si>
  <si>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</si>
  <si>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</si>
  <si>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</si>
  <si>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</si>
  <si>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</si>
  <si>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</si>
  <si>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</si>
  <si>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</si>
  <si>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</si>
  <si>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</si>
  <si>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</si>
  <si>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</si>
  <si>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</si>
  <si>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</si>
  <si>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</si>
  <si>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</si>
  <si>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</si>
  <si>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</si>
  <si>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</si>
  <si>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</si>
  <si>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</si>
  <si>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</si>
  <si>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</si>
  <si>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</si>
  <si>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</si>
  <si>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</si>
  <si>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</si>
  <si>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</si>
  <si>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</si>
  <si>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</si>
  <si>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</si>
  <si>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INSTITUTO DEL DEPORTE Y LA RECREACIÓN DEL ESTADO DE QUERÉTARO</t>
  </si>
  <si>
    <t xml:space="preserve">                          </t>
  </si>
  <si>
    <t>Markus Javier López Winkler</t>
  </si>
  <si>
    <t>M. en A. Francisco Javier Trejo Rivera</t>
  </si>
  <si>
    <t>Director General</t>
  </si>
  <si>
    <t>Director de Administración y Finanzas</t>
  </si>
  <si>
    <t>M. en A. María Virginia Castro Gallardo</t>
  </si>
  <si>
    <t>C.P. Leonardo Muñoz Soto</t>
  </si>
  <si>
    <t>Jefe del Departamento de Recursos Financieros</t>
  </si>
  <si>
    <t>Contador de Egresos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</si>
</sst>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5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5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5" fillId="33" borderId="14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6" fillId="33" borderId="0" xfId="0" applyFont="1" applyFill="1" applyAlignment="1" applyProtection="1">
      <alignment horizontal="left"/>
      <protection/>
    </xf>
    <xf numFmtId="0" fontId="45" fillId="33" borderId="0" xfId="0" applyFont="1" applyFill="1" applyAlignment="1" applyProtection="1">
      <alignment horizontal="left" wrapText="1"/>
      <protection/>
    </xf>
    <xf numFmtId="0" fontId="45" fillId="33" borderId="13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45" fillId="33" borderId="14" xfId="0" applyFont="1" applyFill="1" applyBorder="1" applyAlignment="1" applyProtection="1">
      <alignment horizontal="left" wrapText="1"/>
      <protection/>
    </xf>
    <xf numFmtId="0" fontId="45" fillId="33" borderId="0" xfId="0" applyFont="1" applyFill="1" applyBorder="1" applyAlignment="1" applyProtection="1">
      <alignment horizontal="left" wrapText="1"/>
      <protection/>
    </xf>
    <xf numFmtId="0" fontId="45" fillId="33" borderId="15" xfId="0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/>
      <protection/>
    </xf>
    <xf numFmtId="0" fontId="45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6" fillId="33" borderId="0" xfId="0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vertical="top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3" fontId="46" fillId="33" borderId="0" xfId="0" applyNumberFormat="1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0" borderId="16" xfId="0" applyFont="1" applyBorder="1" applyAlignment="1">
      <alignment horizontal="left"/>
    </xf>
    <xf numFmtId="0" fontId="45" fillId="0" borderId="16" xfId="0" applyFont="1" applyBorder="1" applyAlignment="1">
      <alignment/>
    </xf>
    <xf numFmtId="43" fontId="45" fillId="0" borderId="16" xfId="49" applyFont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horizontal="right" vertical="top"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0" fontId="25" fillId="33" borderId="0" xfId="0" applyFont="1" applyFill="1" applyBorder="1" applyAlignment="1" applyProtection="1">
      <alignment vertical="top"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47" fillId="33" borderId="0" xfId="0" applyFont="1" applyFill="1" applyAlignment="1" applyProtection="1">
      <alignment/>
      <protection/>
    </xf>
    <xf numFmtId="0" fontId="27" fillId="33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43" fontId="47" fillId="0" borderId="0" xfId="49" applyFont="1" applyAlignment="1" applyProtection="1">
      <alignment/>
      <protection/>
    </xf>
    <xf numFmtId="0" fontId="47" fillId="0" borderId="16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33" borderId="16" xfId="0" applyFont="1" applyFill="1" applyBorder="1" applyAlignment="1">
      <alignment/>
    </xf>
    <xf numFmtId="43" fontId="47" fillId="0" borderId="16" xfId="49" applyFont="1" applyBorder="1" applyAlignment="1" applyProtection="1">
      <alignment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80"/>
  <sheetViews>
    <sheetView showGridLines="0" tabSelected="1" view="pageBreakPreview" zoomScale="60" zoomScaleNormal="60" zoomScalePageLayoutView="0" workbookViewId="0" topLeftCell="B1">
      <selection activeCell="D3" sqref="D3:R3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"/>
      <c r="T2" s="2"/>
    </row>
    <row r="3" spans="4:20" ht="12">
      <c r="D3" s="79" t="s">
        <v>54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2"/>
      <c r="T3" s="2"/>
    </row>
    <row r="4" spans="4:20" ht="12">
      <c r="D4" s="79" t="s">
        <v>45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2"/>
      <c r="T4" s="2"/>
    </row>
    <row r="5" spans="4:20" ht="12">
      <c r="D5" s="79" t="s">
        <v>46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2"/>
      <c r="T5" s="2"/>
    </row>
    <row r="6" spans="4:20" ht="12" customHeight="1">
      <c r="D6" s="80" t="s">
        <v>43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4"/>
    </row>
    <row r="7" spans="4:20" ht="12" customHeight="1">
      <c r="D7" s="80" t="s">
        <v>47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4"/>
    </row>
    <row r="8" spans="4:20" ht="12" customHeight="1">
      <c r="D8" s="80" t="s">
        <v>0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81" t="s">
        <v>1</v>
      </c>
      <c r="E12" s="81"/>
      <c r="F12" s="81"/>
      <c r="G12" s="81"/>
      <c r="H12" s="12"/>
      <c r="I12" s="13">
        <v>2019</v>
      </c>
      <c r="J12" s="13">
        <v>2018</v>
      </c>
      <c r="K12" s="14"/>
      <c r="L12" s="81" t="s">
        <v>1</v>
      </c>
      <c r="M12" s="81"/>
      <c r="N12" s="81"/>
      <c r="O12" s="81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75" t="s">
        <v>44</v>
      </c>
      <c r="E15" s="75"/>
      <c r="F15" s="75"/>
      <c r="G15" s="75"/>
      <c r="H15" s="75"/>
      <c r="I15" s="18"/>
      <c r="J15" s="18"/>
      <c r="K15" s="21"/>
      <c r="L15" s="75" t="s">
        <v>2</v>
      </c>
      <c r="M15" s="75"/>
      <c r="N15" s="75"/>
      <c r="O15" s="75"/>
      <c r="P15" s="75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75" t="s">
        <v>3</v>
      </c>
      <c r="F17" s="75"/>
      <c r="G17" s="75"/>
      <c r="H17" s="75"/>
      <c r="I17" s="24">
        <f>ROUND(SUM(I18:I27),2)</f>
        <v>412485639.84</v>
      </c>
      <c r="J17" s="24">
        <f>SUM(J18:J28)</f>
        <v>461730258.64</v>
      </c>
      <c r="K17" s="21"/>
      <c r="L17" s="21"/>
      <c r="M17" s="75" t="s">
        <v>3</v>
      </c>
      <c r="N17" s="75"/>
      <c r="O17" s="75"/>
      <c r="P17" s="75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76" t="s">
        <v>4</v>
      </c>
      <c r="G18" s="76"/>
      <c r="H18" s="76"/>
      <c r="I18" s="25">
        <v>0</v>
      </c>
      <c r="J18" s="25"/>
      <c r="K18" s="21"/>
      <c r="L18" s="21"/>
      <c r="M18" s="8"/>
      <c r="N18" s="78" t="s">
        <v>5</v>
      </c>
      <c r="O18" s="78"/>
      <c r="P18" s="78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76" t="s">
        <v>6</v>
      </c>
      <c r="G19" s="76"/>
      <c r="H19" s="76"/>
      <c r="I19" s="25">
        <v>0</v>
      </c>
      <c r="J19" s="25"/>
      <c r="K19" s="21"/>
      <c r="L19" s="21"/>
      <c r="M19" s="8"/>
      <c r="N19" s="78" t="s">
        <v>7</v>
      </c>
      <c r="O19" s="78"/>
      <c r="P19" s="78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76" t="s">
        <v>8</v>
      </c>
      <c r="G20" s="76"/>
      <c r="H20" s="76"/>
      <c r="I20" s="25">
        <v>0</v>
      </c>
      <c r="J20" s="25"/>
      <c r="K20" s="21"/>
      <c r="L20" s="21"/>
      <c r="M20" s="18"/>
      <c r="N20" s="78" t="s">
        <v>9</v>
      </c>
      <c r="O20" s="78"/>
      <c r="P20" s="78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76" t="s">
        <v>10</v>
      </c>
      <c r="G21" s="76"/>
      <c r="H21" s="76"/>
      <c r="I21" s="25">
        <v>0</v>
      </c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76" t="s">
        <v>48</v>
      </c>
      <c r="G22" s="76"/>
      <c r="H22" s="76"/>
      <c r="I22" s="25">
        <v>89492.51</v>
      </c>
      <c r="J22" s="25"/>
      <c r="K22" s="21"/>
      <c r="L22" s="21"/>
      <c r="M22" s="27" t="s">
        <v>11</v>
      </c>
      <c r="N22" s="27"/>
      <c r="O22" s="27"/>
      <c r="P22" s="27"/>
      <c r="Q22" s="24">
        <f>ROUND(SUM(Q23:Q25),2)</f>
        <v>6264040.22</v>
      </c>
      <c r="R22" s="24">
        <f>ROUND(SUM(R23:R25),2)</f>
        <v>48456824.68</v>
      </c>
      <c r="S22" s="19"/>
      <c r="T22" s="8"/>
    </row>
    <row r="23" spans="3:20" ht="15" customHeight="1">
      <c r="C23" s="20"/>
      <c r="D23" s="21"/>
      <c r="E23" s="26"/>
      <c r="F23" s="76" t="s">
        <v>49</v>
      </c>
      <c r="G23" s="76"/>
      <c r="H23" s="76"/>
      <c r="I23" s="25">
        <v>231535.26</v>
      </c>
      <c r="J23" s="25"/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38096852.05</v>
      </c>
      <c r="S23" s="19"/>
      <c r="T23" s="8"/>
    </row>
    <row r="24" spans="3:20" ht="15" customHeight="1">
      <c r="C24" s="20"/>
      <c r="D24" s="21"/>
      <c r="E24" s="26"/>
      <c r="F24" s="76" t="s">
        <v>50</v>
      </c>
      <c r="G24" s="76"/>
      <c r="H24" s="76"/>
      <c r="I24" s="25">
        <v>44763845.88</v>
      </c>
      <c r="J24" s="25">
        <v>38848509.44</v>
      </c>
      <c r="K24" s="21"/>
      <c r="L24" s="21"/>
      <c r="M24" s="18"/>
      <c r="N24" s="78" t="s">
        <v>7</v>
      </c>
      <c r="O24" s="78"/>
      <c r="P24" s="78"/>
      <c r="Q24" s="25">
        <v>6186059.27</v>
      </c>
      <c r="R24" s="25">
        <v>10213190.11</v>
      </c>
      <c r="S24" s="19"/>
      <c r="T24" s="8"/>
    </row>
    <row r="25" spans="3:20" ht="41.25" customHeight="1">
      <c r="C25" s="20"/>
      <c r="D25" s="21"/>
      <c r="E25" s="26"/>
      <c r="F25" s="76" t="s">
        <v>51</v>
      </c>
      <c r="G25" s="76"/>
      <c r="H25" s="76"/>
      <c r="I25" s="25">
        <v>1440000</v>
      </c>
      <c r="J25" s="25">
        <v>67707934.59</v>
      </c>
      <c r="K25" s="21"/>
      <c r="L25" s="21"/>
      <c r="M25" s="8"/>
      <c r="N25" s="78" t="s">
        <v>12</v>
      </c>
      <c r="O25" s="78"/>
      <c r="P25" s="78"/>
      <c r="Q25" s="25">
        <v>77980.95</v>
      </c>
      <c r="R25" s="25">
        <v>146782.52</v>
      </c>
      <c r="S25" s="19"/>
      <c r="T25" s="8"/>
    </row>
    <row r="26" spans="3:20" ht="15" customHeight="1">
      <c r="C26" s="20"/>
      <c r="D26" s="21"/>
      <c r="E26" s="26"/>
      <c r="F26" s="76" t="s">
        <v>52</v>
      </c>
      <c r="G26" s="76"/>
      <c r="H26" s="76"/>
      <c r="I26" s="25">
        <v>365960766.19</v>
      </c>
      <c r="J26" s="25">
        <v>355009910.24</v>
      </c>
      <c r="K26" s="21"/>
      <c r="L26" s="21"/>
      <c r="M26" s="75" t="s">
        <v>13</v>
      </c>
      <c r="N26" s="75"/>
      <c r="O26" s="75"/>
      <c r="P26" s="75"/>
      <c r="Q26" s="24">
        <f>ROUND(Q17-Q22,2)</f>
        <v>-6264040.22</v>
      </c>
      <c r="R26" s="24">
        <f>ROUND(R17-R22,2)</f>
        <v>-48456824.68</v>
      </c>
      <c r="S26" s="19"/>
      <c r="T26" s="8"/>
    </row>
    <row r="27" spans="3:20" ht="15" customHeight="1">
      <c r="C27" s="20"/>
      <c r="D27" s="21"/>
      <c r="E27" s="26"/>
      <c r="F27" s="76" t="s">
        <v>14</v>
      </c>
      <c r="G27" s="76"/>
      <c r="H27" s="76"/>
      <c r="I27" s="25"/>
      <c r="J27" s="25">
        <v>163904.37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76"/>
      <c r="G28" s="76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75" t="s">
        <v>15</v>
      </c>
      <c r="M29" s="75"/>
      <c r="N29" s="75"/>
      <c r="O29" s="75"/>
      <c r="P29" s="75"/>
      <c r="Q29" s="8"/>
      <c r="R29" s="8"/>
      <c r="S29" s="19"/>
      <c r="T29" s="8"/>
    </row>
    <row r="30" spans="3:20" ht="15" customHeight="1">
      <c r="C30" s="20"/>
      <c r="D30" s="21"/>
      <c r="E30" s="75" t="s">
        <v>11</v>
      </c>
      <c r="F30" s="75"/>
      <c r="G30" s="75"/>
      <c r="H30" s="75"/>
      <c r="I30" s="24">
        <f>+I31+I32+I33+I34+I35+I36+I37+I38+I39+I40+I41+I42+I43+I45+I46+I47</f>
        <v>370651134.15000004</v>
      </c>
      <c r="J30" s="24">
        <f>+J31+J32+J33+J34+J35+J36+J37+J38+J39+J40+J41+J42+J43+J45+J46+J47</f>
        <v>399628605.61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76" t="s">
        <v>16</v>
      </c>
      <c r="G31" s="76"/>
      <c r="H31" s="76"/>
      <c r="I31" s="25">
        <v>87168931.41</v>
      </c>
      <c r="J31" s="25">
        <v>97891048.44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76" t="s">
        <v>17</v>
      </c>
      <c r="G32" s="76"/>
      <c r="H32" s="76"/>
      <c r="I32" s="25">
        <v>32338589.06</v>
      </c>
      <c r="J32" s="25">
        <v>37941555.31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76" t="s">
        <v>19</v>
      </c>
      <c r="G33" s="76"/>
      <c r="H33" s="76"/>
      <c r="I33" s="25">
        <v>205294732.1</v>
      </c>
      <c r="J33" s="25">
        <v>234531372.46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76" t="s">
        <v>22</v>
      </c>
      <c r="G34" s="76"/>
      <c r="H34" s="76"/>
      <c r="I34" s="25">
        <v>1440</v>
      </c>
      <c r="J34" s="25">
        <v>67809.84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76" t="s">
        <v>24</v>
      </c>
      <c r="G35" s="76"/>
      <c r="H35" s="76"/>
      <c r="I35" s="25">
        <v>0</v>
      </c>
      <c r="J35" s="25">
        <v>0</v>
      </c>
      <c r="K35" s="21"/>
      <c r="L35" s="21"/>
      <c r="M35" s="27"/>
      <c r="N35" s="78" t="s">
        <v>23</v>
      </c>
      <c r="O35" s="78"/>
      <c r="P35" s="78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76" t="s">
        <v>25</v>
      </c>
      <c r="G36" s="76"/>
      <c r="H36" s="76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76" t="s">
        <v>26</v>
      </c>
      <c r="G37" s="76"/>
      <c r="H37" s="76"/>
      <c r="I37" s="25">
        <v>32181138.11</v>
      </c>
      <c r="J37" s="25">
        <v>28818297.56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76" t="s">
        <v>28</v>
      </c>
      <c r="G38" s="76"/>
      <c r="H38" s="76"/>
      <c r="I38" s="25">
        <v>5470479.54</v>
      </c>
      <c r="J38" s="25">
        <v>378522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76" t="s">
        <v>29</v>
      </c>
      <c r="G39" s="76"/>
      <c r="H39" s="76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76" t="s">
        <v>30</v>
      </c>
      <c r="G40" s="76"/>
      <c r="H40" s="76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76" t="s">
        <v>32</v>
      </c>
      <c r="G41" s="76"/>
      <c r="H41" s="76"/>
      <c r="I41" s="25">
        <v>0</v>
      </c>
      <c r="J41" s="25">
        <v>0</v>
      </c>
      <c r="K41" s="21"/>
      <c r="L41" s="21"/>
      <c r="M41" s="27"/>
      <c r="N41" s="78" t="s">
        <v>31</v>
      </c>
      <c r="O41" s="78"/>
      <c r="P41" s="78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76" t="s">
        <v>33</v>
      </c>
      <c r="G42" s="76"/>
      <c r="H42" s="76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76" t="s">
        <v>34</v>
      </c>
      <c r="G43" s="76"/>
      <c r="H43" s="76"/>
      <c r="I43" s="25">
        <v>0</v>
      </c>
      <c r="J43" s="25">
        <v>0</v>
      </c>
      <c r="K43" s="21"/>
      <c r="L43" s="21"/>
      <c r="M43" s="75" t="s">
        <v>53</v>
      </c>
      <c r="N43" s="75"/>
      <c r="O43" s="75"/>
      <c r="P43" s="75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76" t="s">
        <v>34</v>
      </c>
      <c r="G44" s="76"/>
      <c r="H44" s="76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76" t="s">
        <v>35</v>
      </c>
      <c r="G45" s="76"/>
      <c r="H45" s="76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76" t="s">
        <v>37</v>
      </c>
      <c r="G46" s="76"/>
      <c r="H46" s="76"/>
      <c r="I46" s="25">
        <v>0</v>
      </c>
      <c r="J46" s="25">
        <v>0</v>
      </c>
      <c r="K46" s="21"/>
      <c r="L46" s="74" t="s">
        <v>36</v>
      </c>
      <c r="M46" s="74"/>
      <c r="N46" s="74"/>
      <c r="O46" s="74"/>
      <c r="P46" s="74"/>
      <c r="Q46" s="30">
        <f>ROUND(I51+Q26+Q43,2)</f>
        <v>35570465.47</v>
      </c>
      <c r="R46" s="30">
        <f>ROUND(J51+R26+R43,2)</f>
        <v>13644828.35</v>
      </c>
      <c r="S46" s="19"/>
      <c r="T46" s="8"/>
    </row>
    <row r="47" spans="3:20" ht="15" customHeight="1">
      <c r="C47" s="20"/>
      <c r="D47" s="21"/>
      <c r="E47" s="27"/>
      <c r="F47" s="76" t="s">
        <v>38</v>
      </c>
      <c r="G47" s="76"/>
      <c r="H47" s="76"/>
      <c r="I47" s="25">
        <v>8195823.93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76" t="s">
        <v>38</v>
      </c>
      <c r="G48" s="76"/>
      <c r="H48" s="76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77"/>
      <c r="G49" s="77"/>
      <c r="H49" s="77"/>
      <c r="I49" s="51"/>
      <c r="J49" s="51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74" t="s">
        <v>39</v>
      </c>
      <c r="M50" s="74"/>
      <c r="N50" s="74"/>
      <c r="O50" s="74"/>
      <c r="P50" s="74"/>
      <c r="Q50" s="50">
        <v>13644828.35</v>
      </c>
      <c r="R50" s="50">
        <v>0</v>
      </c>
      <c r="S50" s="19"/>
      <c r="T50" s="8"/>
      <c r="V50" s="32"/>
    </row>
    <row r="51" spans="3:22" s="33" customFormat="1" ht="12">
      <c r="C51" s="34"/>
      <c r="D51" s="35"/>
      <c r="E51" s="75" t="s">
        <v>40</v>
      </c>
      <c r="F51" s="75"/>
      <c r="G51" s="75"/>
      <c r="H51" s="75"/>
      <c r="I51" s="30">
        <f>ROUND(I17-I30,2)</f>
        <v>41834505.69</v>
      </c>
      <c r="J51" s="30">
        <f>J17-J30</f>
        <v>62101653.02999997</v>
      </c>
      <c r="K51" s="35"/>
      <c r="L51" s="74" t="s">
        <v>41</v>
      </c>
      <c r="M51" s="74"/>
      <c r="N51" s="74"/>
      <c r="O51" s="74"/>
      <c r="P51" s="74"/>
      <c r="Q51" s="50">
        <v>49215293.82</v>
      </c>
      <c r="R51" s="50">
        <v>13644828.349999972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9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52"/>
      <c r="R56" s="8"/>
      <c r="S56" s="8"/>
      <c r="T56" s="8"/>
    </row>
    <row r="57" spans="3:20" ht="12">
      <c r="C57" s="8"/>
      <c r="D57" s="44"/>
      <c r="E57" s="46"/>
      <c r="F57" s="47"/>
      <c r="G57" s="47"/>
      <c r="H57" s="8"/>
      <c r="I57" s="48"/>
      <c r="J57" s="46"/>
      <c r="K57" s="47"/>
      <c r="L57" s="47"/>
      <c r="M57" s="8"/>
      <c r="N57" s="8"/>
      <c r="O57" s="8"/>
      <c r="P57" s="8"/>
      <c r="Q57" s="8"/>
      <c r="R57" s="8"/>
      <c r="S57" s="8"/>
      <c r="T57" s="8"/>
    </row>
    <row r="58" spans="3:20" ht="12">
      <c r="C58" s="8"/>
      <c r="D58" s="44"/>
      <c r="E58" s="46"/>
      <c r="F58" s="54"/>
      <c r="G58" s="55"/>
      <c r="K58" s="47"/>
      <c r="L58" s="47"/>
      <c r="M58" s="8"/>
      <c r="N58" s="53"/>
      <c r="O58" s="55" t="s">
        <v>55</v>
      </c>
      <c r="P58" s="55"/>
      <c r="Q58" s="56"/>
      <c r="R58" s="8"/>
      <c r="S58" s="8"/>
      <c r="T58" s="8"/>
    </row>
    <row r="59" spans="3:20" s="63" customFormat="1" ht="13.5" customHeight="1">
      <c r="C59" s="57"/>
      <c r="D59" s="58"/>
      <c r="E59" s="57"/>
      <c r="F59" s="82" t="s">
        <v>56</v>
      </c>
      <c r="G59" s="82"/>
      <c r="H59" s="59"/>
      <c r="I59" s="60"/>
      <c r="J59" s="60"/>
      <c r="K59" s="61"/>
      <c r="L59" s="57"/>
      <c r="M59" s="59"/>
      <c r="N59" s="62"/>
      <c r="O59" s="83" t="s">
        <v>57</v>
      </c>
      <c r="P59" s="83"/>
      <c r="Q59" s="83"/>
      <c r="R59" s="57"/>
      <c r="S59" s="57"/>
      <c r="T59" s="57"/>
    </row>
    <row r="60" spans="3:20" s="63" customFormat="1" ht="13.5" customHeight="1">
      <c r="C60" s="57"/>
      <c r="D60" s="64"/>
      <c r="E60" s="57"/>
      <c r="F60" s="82" t="s">
        <v>58</v>
      </c>
      <c r="G60" s="82"/>
      <c r="H60" s="59"/>
      <c r="I60" s="60"/>
      <c r="J60" s="60"/>
      <c r="K60" s="61"/>
      <c r="L60" s="57"/>
      <c r="M60" s="57"/>
      <c r="N60" s="65"/>
      <c r="O60" s="83" t="s">
        <v>59</v>
      </c>
      <c r="P60" s="83"/>
      <c r="Q60" s="83"/>
      <c r="R60" s="57"/>
      <c r="S60" s="57"/>
      <c r="T60" s="57"/>
    </row>
    <row r="61" spans="3:18" s="63" customFormat="1" ht="12.75">
      <c r="C61" s="59"/>
      <c r="D61" s="59"/>
      <c r="E61" s="59"/>
      <c r="F61" s="66"/>
      <c r="G61" s="67"/>
      <c r="H61" s="59"/>
      <c r="I61" s="60"/>
      <c r="J61" s="60"/>
      <c r="K61" s="59"/>
      <c r="L61" s="57"/>
      <c r="M61" s="57"/>
      <c r="N61" s="57"/>
      <c r="O61" s="68"/>
      <c r="P61" s="67"/>
      <c r="Q61" s="69"/>
      <c r="R61" s="57"/>
    </row>
    <row r="62" spans="3:18" s="63" customFormat="1" ht="12.75">
      <c r="C62" s="59"/>
      <c r="D62" s="59"/>
      <c r="E62" s="59"/>
      <c r="F62" s="66"/>
      <c r="G62" s="67"/>
      <c r="H62" s="59"/>
      <c r="I62" s="60"/>
      <c r="J62" s="60"/>
      <c r="K62" s="59"/>
      <c r="L62" s="57"/>
      <c r="M62" s="57"/>
      <c r="N62" s="57"/>
      <c r="O62" s="68"/>
      <c r="P62" s="67"/>
      <c r="Q62" s="69"/>
      <c r="R62" s="57"/>
    </row>
    <row r="63" spans="3:18" s="63" customFormat="1" ht="12.75">
      <c r="C63" s="59"/>
      <c r="D63" s="59"/>
      <c r="E63" s="59"/>
      <c r="F63" s="66"/>
      <c r="G63" s="67"/>
      <c r="H63" s="59"/>
      <c r="I63" s="60"/>
      <c r="J63" s="60"/>
      <c r="K63" s="59"/>
      <c r="L63" s="57"/>
      <c r="M63" s="57"/>
      <c r="N63" s="57"/>
      <c r="O63" s="68"/>
      <c r="P63" s="67"/>
      <c r="Q63" s="69"/>
      <c r="R63" s="57"/>
    </row>
    <row r="64" spans="3:18" s="63" customFormat="1" ht="12.75">
      <c r="C64" s="59"/>
      <c r="D64" s="59"/>
      <c r="E64" s="59"/>
      <c r="F64" s="70"/>
      <c r="G64" s="71"/>
      <c r="H64" s="59"/>
      <c r="I64" s="60"/>
      <c r="J64" s="60"/>
      <c r="K64" s="59"/>
      <c r="L64" s="57"/>
      <c r="M64" s="57"/>
      <c r="N64" s="57"/>
      <c r="O64" s="72"/>
      <c r="P64" s="71"/>
      <c r="Q64" s="73"/>
      <c r="R64" s="57"/>
    </row>
    <row r="65" spans="3:18" s="63" customFormat="1" ht="12.75">
      <c r="C65" s="59"/>
      <c r="D65" s="59"/>
      <c r="E65" s="59"/>
      <c r="F65" s="82" t="s">
        <v>60</v>
      </c>
      <c r="G65" s="82"/>
      <c r="H65" s="59"/>
      <c r="I65" s="60"/>
      <c r="J65" s="60"/>
      <c r="K65" s="59"/>
      <c r="L65" s="57"/>
      <c r="M65" s="57"/>
      <c r="N65" s="57"/>
      <c r="O65" s="83" t="s">
        <v>61</v>
      </c>
      <c r="P65" s="83"/>
      <c r="Q65" s="83"/>
      <c r="R65" s="57"/>
    </row>
    <row r="66" spans="3:18" s="63" customFormat="1" ht="12.75">
      <c r="C66" s="59"/>
      <c r="D66" s="59"/>
      <c r="E66" s="59"/>
      <c r="F66" s="82" t="s">
        <v>62</v>
      </c>
      <c r="G66" s="82"/>
      <c r="H66" s="59"/>
      <c r="I66" s="60"/>
      <c r="J66" s="60"/>
      <c r="K66" s="59"/>
      <c r="L66" s="57"/>
      <c r="M66" s="57"/>
      <c r="N66" s="57"/>
      <c r="O66" s="83" t="s">
        <v>63</v>
      </c>
      <c r="P66" s="83"/>
      <c r="Q66" s="83"/>
      <c r="R66" s="57"/>
    </row>
    <row r="67" spans="12:18" ht="12">
      <c r="L67" s="8"/>
      <c r="M67" s="8"/>
      <c r="N67" s="8"/>
      <c r="O67" s="8"/>
      <c r="P67" s="8"/>
      <c r="Q67" s="8"/>
      <c r="R67" s="8"/>
    </row>
    <row r="68" spans="12:18" ht="12">
      <c r="L68" s="8"/>
      <c r="M68" s="8"/>
      <c r="N68" s="8"/>
      <c r="O68" s="8"/>
      <c r="P68" s="8"/>
      <c r="Q68" s="8"/>
      <c r="R68" s="8"/>
    </row>
    <row r="69" spans="12:18" ht="12">
      <c r="L69" s="8"/>
      <c r="M69" s="8"/>
      <c r="N69" s="8"/>
      <c r="O69" s="8"/>
      <c r="P69" s="8"/>
      <c r="Q69" s="8"/>
      <c r="R69" s="8"/>
    </row>
    <row r="70" spans="12:18" ht="12">
      <c r="L70" s="8"/>
      <c r="M70" s="8"/>
      <c r="N70" s="8"/>
      <c r="O70" s="8"/>
      <c r="P70" s="8"/>
      <c r="Q70" s="8"/>
      <c r="R70" s="8"/>
    </row>
    <row r="71" spans="12:18" ht="12">
      <c r="L71" s="8"/>
      <c r="M71" s="8"/>
      <c r="N71" s="8"/>
      <c r="O71" s="8"/>
      <c r="P71" s="8"/>
      <c r="Q71" s="8"/>
      <c r="R71" s="8"/>
    </row>
    <row r="72" spans="12:18" ht="12">
      <c r="L72" s="8"/>
      <c r="M72" s="8"/>
      <c r="N72" s="8"/>
      <c r="O72" s="8"/>
      <c r="P72" s="8"/>
      <c r="Q72" s="8"/>
      <c r="R72" s="8"/>
    </row>
    <row r="73" spans="12:18" ht="12">
      <c r="L73" s="8"/>
      <c r="M73" s="8"/>
      <c r="N73" s="8"/>
      <c r="O73" s="8"/>
      <c r="P73" s="8"/>
      <c r="Q73" s="8"/>
      <c r="R73" s="8"/>
    </row>
    <row r="74" spans="12:18" ht="12">
      <c r="L74" s="8"/>
      <c r="M74" s="8"/>
      <c r="N74" s="8"/>
      <c r="O74" s="8"/>
      <c r="P74" s="8"/>
      <c r="Q74" s="8"/>
      <c r="R74" s="8"/>
    </row>
    <row r="75" spans="12:18" ht="12">
      <c r="L75" s="8"/>
      <c r="M75" s="8"/>
      <c r="N75" s="8"/>
      <c r="O75" s="8"/>
      <c r="P75" s="8"/>
      <c r="Q75" s="8"/>
      <c r="R75" s="8"/>
    </row>
    <row r="76" spans="12:18" ht="12">
      <c r="L76" s="8"/>
      <c r="M76" s="8"/>
      <c r="N76" s="8"/>
      <c r="O76" s="8"/>
      <c r="P76" s="8"/>
      <c r="Q76" s="8"/>
      <c r="R76" s="8"/>
    </row>
    <row r="77" spans="12:18" ht="12">
      <c r="L77" s="8"/>
      <c r="M77" s="8"/>
      <c r="N77" s="8"/>
      <c r="O77" s="8"/>
      <c r="P77" s="8"/>
      <c r="Q77" s="8"/>
      <c r="R77" s="8"/>
    </row>
    <row r="78" spans="12:18" ht="12">
      <c r="L78" s="8"/>
      <c r="M78" s="8"/>
      <c r="N78" s="8"/>
      <c r="O78" s="8"/>
      <c r="P78" s="8"/>
      <c r="Q78" s="8"/>
      <c r="R78" s="8"/>
    </row>
    <row r="79" spans="12:18" ht="12">
      <c r="L79" s="8"/>
      <c r="M79" s="8"/>
      <c r="N79" s="8"/>
      <c r="O79" s="8"/>
      <c r="P79" s="8"/>
      <c r="Q79" s="8"/>
      <c r="R79" s="8"/>
    </row>
    <row r="80" spans="12:18" ht="12">
      <c r="L80" s="8"/>
      <c r="M80" s="8"/>
      <c r="N80" s="8"/>
      <c r="O80" s="8"/>
      <c r="P80" s="8"/>
      <c r="Q80" s="8"/>
      <c r="R80" s="8"/>
    </row>
  </sheetData>
  <sheetProtection selectLockedCells="1"/>
  <mergeCells count="66">
    <mergeCell ref="F66:G66"/>
    <mergeCell ref="O59:Q59"/>
    <mergeCell ref="O60:Q60"/>
    <mergeCell ref="O65:Q65"/>
    <mergeCell ref="O66:Q66"/>
    <mergeCell ref="F59:G59"/>
    <mergeCell ref="F60:G60"/>
    <mergeCell ref="F65:G65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33:H33"/>
    <mergeCell ref="F35:H35"/>
    <mergeCell ref="N35:P35"/>
    <mergeCell ref="F36:H36"/>
    <mergeCell ref="F37:H37"/>
    <mergeCell ref="F38:H38"/>
    <mergeCell ref="F34:H34"/>
    <mergeCell ref="F39:H39"/>
    <mergeCell ref="F40:H40"/>
    <mergeCell ref="F41:H41"/>
    <mergeCell ref="N41:P41"/>
    <mergeCell ref="F42:H42"/>
    <mergeCell ref="F43:H43"/>
    <mergeCell ref="M43:P43"/>
    <mergeCell ref="L51:P51"/>
    <mergeCell ref="E51:H51"/>
    <mergeCell ref="F45:H45"/>
    <mergeCell ref="F46:H46"/>
    <mergeCell ref="L46:P46"/>
    <mergeCell ref="F48:H48"/>
    <mergeCell ref="F47:H47"/>
    <mergeCell ref="F49:H49"/>
    <mergeCell ref="L50:P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Francisco</cp:lastModifiedBy>
  <cp:lastPrinted>2020-02-19T04:04:45Z</cp:lastPrinted>
  <dcterms:created xsi:type="dcterms:W3CDTF">2018-10-24T19:36:13Z</dcterms:created>
  <dcterms:modified xsi:type="dcterms:W3CDTF">2020-02-19T04:37:52Z</dcterms:modified>
  <cp:category/>
  <cp:version/>
  <cp:contentType/>
  <cp:contentStatus/>
</cp:coreProperties>
</file>