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25" windowHeight="6060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<sst xmlns="http://schemas.openxmlformats.org/spreadsheetml/2006/main" count="67" uniqueCount="47">
  <si>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</si>
  <si>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</si>
  <si>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</si>
  <si>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</si>
  <si>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</si>
  <si>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</si>
  <si>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</si>
  <si>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</si>
  <si>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</si>
  <si>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</si>
  <si>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</si>
  <si>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</si>
  <si>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</si>
  <si>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</si>
  <si>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</si>
  <si>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</si>
  <si>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</si>
  <si>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</si>
  <si>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</si>
  <si>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</si>
  <si>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</si>
  <si>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</si>
  <si>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</si>
  <si>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</si>
  <si>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</si>
  <si>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</si>
  <si>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</si>
  <si>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</si>
  <si>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</si>
  <si>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</si>
  <si>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</si>
  <si>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</si>
  <si>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</si>
  <si>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</si>
  <si>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</si>
  <si>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</si>
  <si>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</si>
  <si>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</si>
  <si>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</si>
  <si>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</si>
  <si>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</si>
  <si>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</si>
  <si>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</si>
  <si>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</si>
  <si>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2019</t>
  </si>
  <si>
    <t>Del 1 de enero al 31 de diciembre de 2019</t>
  </si>
  <si>
    <t>INSTITUTO QUERETANO DE LAS MUJERES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</si>
</sst>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>
      <alignment horizontal="center" vertical="center" wrapText="1"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106" zoomScaleNormal="10" zoomScaleSheetLayoutView="106" zoomScalePageLayoutView="0" workbookViewId="0" topLeftCell="A8">
      <selection activeCell="E8" sqref="E8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0" t="s">
        <v>46</v>
      </c>
      <c r="C2" s="100"/>
      <c r="D2" s="100"/>
      <c r="E2" s="100"/>
      <c r="F2" s="100"/>
    </row>
    <row r="3" spans="2:6" s="1" customFormat="1" ht="12">
      <c r="B3" s="100" t="s">
        <v>43</v>
      </c>
      <c r="C3" s="100"/>
      <c r="D3" s="100"/>
      <c r="E3" s="100"/>
      <c r="F3" s="100"/>
    </row>
    <row r="4" spans="2:6" s="1" customFormat="1" ht="12">
      <c r="B4" s="100" t="s">
        <v>44</v>
      </c>
      <c r="C4" s="100"/>
      <c r="D4" s="100"/>
      <c r="E4" s="100"/>
      <c r="F4" s="100"/>
    </row>
    <row r="5" spans="2:6" s="1" customFormat="1" ht="12">
      <c r="B5" s="101" t="s">
        <v>42</v>
      </c>
      <c r="C5" s="101"/>
      <c r="D5" s="102"/>
      <c r="E5" s="102"/>
      <c r="F5" s="102"/>
    </row>
    <row r="6" spans="2:6" ht="12">
      <c r="B6" s="101" t="s">
        <v>45</v>
      </c>
      <c r="C6" s="101"/>
      <c r="D6" s="102"/>
      <c r="E6" s="102"/>
      <c r="F6" s="102"/>
    </row>
    <row r="7" spans="2:6" ht="12">
      <c r="B7" s="103" t="s">
        <v>0</v>
      </c>
      <c r="C7" s="103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4" t="s">
        <v>1</v>
      </c>
      <c r="C10" s="105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40488983.58</v>
      </c>
      <c r="E12" s="11">
        <f>+E13+E14+E15</f>
        <v>41596065.14</v>
      </c>
      <c r="F12" s="52">
        <f>+F13+F14+F15</f>
        <v>41596065.14</v>
      </c>
      <c r="G12" s="1"/>
    </row>
    <row r="13" spans="2:6" ht="12">
      <c r="B13" s="53" t="s">
        <v>6</v>
      </c>
      <c r="C13" s="12"/>
      <c r="D13" s="13">
        <v>18336435.58</v>
      </c>
      <c r="E13" s="14">
        <v>19136517</v>
      </c>
      <c r="F13" s="54">
        <v>19136517</v>
      </c>
    </row>
    <row r="14" spans="2:6" ht="12">
      <c r="B14" s="55" t="s">
        <v>7</v>
      </c>
      <c r="C14" s="16"/>
      <c r="D14" s="17">
        <v>22152548</v>
      </c>
      <c r="E14" s="18">
        <v>22459548.14</v>
      </c>
      <c r="F14" s="56">
        <v>22459548.14</v>
      </c>
    </row>
    <row r="15" spans="2:6" ht="12">
      <c r="B15" s="57" t="s">
        <v>8</v>
      </c>
      <c r="C15" s="19"/>
      <c r="D15" s="8">
        <v>0</v>
      </c>
      <c r="E15" s="20">
        <v>0</v>
      </c>
      <c r="F15" s="58">
        <v>0</v>
      </c>
    </row>
    <row r="16" spans="2:6" ht="12">
      <c r="B16" s="51" t="s">
        <v>9</v>
      </c>
      <c r="C16" s="7"/>
      <c r="D16" s="21">
        <f>+D17+D18</f>
        <v>41595983.58</v>
      </c>
      <c r="E16" s="22">
        <f>+E17+E18</f>
        <v>41093415.239999995</v>
      </c>
      <c r="F16" s="59">
        <f>+F17+F18</f>
        <v>41038309.58</v>
      </c>
    </row>
    <row r="17" spans="2:6" ht="12">
      <c r="B17" s="53" t="s">
        <v>10</v>
      </c>
      <c r="C17" s="12"/>
      <c r="D17" s="23">
        <v>19136435.58</v>
      </c>
      <c r="E17" s="24">
        <v>19371802.34</v>
      </c>
      <c r="F17" s="60">
        <v>19316696.68</v>
      </c>
    </row>
    <row r="18" spans="2:6" ht="12">
      <c r="B18" s="98" t="s">
        <v>11</v>
      </c>
      <c r="C18" s="99"/>
      <c r="D18" s="23">
        <v>22459548</v>
      </c>
      <c r="E18" s="24">
        <v>21721612.9</v>
      </c>
      <c r="F18" s="60">
        <v>21721612.9</v>
      </c>
    </row>
    <row r="19" spans="2:6" ht="12">
      <c r="B19" s="51" t="s">
        <v>12</v>
      </c>
      <c r="C19" s="7"/>
      <c r="D19" s="21">
        <f>+D20+D21</f>
        <v>0</v>
      </c>
      <c r="E19" s="22">
        <f>+E20+E21</f>
        <v>0</v>
      </c>
      <c r="F19" s="59">
        <f>+F20+F21</f>
        <v>0</v>
      </c>
    </row>
    <row r="20" spans="2:6" ht="12">
      <c r="B20" s="61" t="s">
        <v>13</v>
      </c>
      <c r="C20" s="25"/>
      <c r="D20" s="26"/>
      <c r="E20" s="27"/>
      <c r="F20" s="62"/>
    </row>
    <row r="21" spans="2:6" ht="12">
      <c r="B21" s="93" t="s">
        <v>14</v>
      </c>
      <c r="C21" s="94"/>
      <c r="D21" s="28"/>
      <c r="E21" s="29"/>
      <c r="F21" s="63"/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-1107000</v>
      </c>
      <c r="E23" s="22">
        <f>+E12-E16+E19</f>
        <v>502649.90000000596</v>
      </c>
      <c r="F23" s="59">
        <f>+F12-F16+F19</f>
        <v>557755.5600000024</v>
      </c>
    </row>
    <row r="24" spans="2:6" ht="12">
      <c r="B24" s="65" t="s">
        <v>16</v>
      </c>
      <c r="C24" s="32"/>
      <c r="D24" s="21">
        <f>+D23-D15</f>
        <v>-1107000</v>
      </c>
      <c r="E24" s="22">
        <f>+E23-E15</f>
        <v>502649.90000000596</v>
      </c>
      <c r="F24" s="59">
        <f>+F23-F15</f>
        <v>557755.5600000024</v>
      </c>
    </row>
    <row r="25" spans="2:6" ht="12">
      <c r="B25" s="65" t="s">
        <v>17</v>
      </c>
      <c r="C25" s="32"/>
      <c r="D25" s="21">
        <f>+D24-D19</f>
        <v>-1107000</v>
      </c>
      <c r="E25" s="22">
        <f>+E24-E19</f>
        <v>502649.90000000596</v>
      </c>
      <c r="F25" s="59">
        <f>+F24-F19</f>
        <v>557755.5600000024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82" t="s">
        <v>1</v>
      </c>
      <c r="C27" s="83"/>
      <c r="D27" s="85" t="s">
        <v>2</v>
      </c>
      <c r="E27" s="86" t="s">
        <v>3</v>
      </c>
      <c r="F27" s="84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93" t="s">
        <v>20</v>
      </c>
      <c r="C31" s="94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-1107000</v>
      </c>
      <c r="E33" s="37">
        <f>+E25+E29</f>
        <v>502649.90000000596</v>
      </c>
      <c r="F33" s="68">
        <f>+F25+F29</f>
        <v>557755.5600000024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82" t="s">
        <v>1</v>
      </c>
      <c r="C35" s="83"/>
      <c r="D35" s="85" t="s">
        <v>2</v>
      </c>
      <c r="E35" s="86" t="s">
        <v>3</v>
      </c>
      <c r="F35" s="84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93" t="s">
        <v>24</v>
      </c>
      <c r="C39" s="94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82" t="s">
        <v>1</v>
      </c>
      <c r="C46" s="83"/>
      <c r="D46" s="85" t="s">
        <v>2</v>
      </c>
      <c r="E46" s="86" t="s">
        <v>3</v>
      </c>
      <c r="F46" s="84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18336435.58</v>
      </c>
      <c r="E48" s="42">
        <f>E13</f>
        <v>19136517</v>
      </c>
      <c r="F48" s="69">
        <f>F13</f>
        <v>19136517</v>
      </c>
      <c r="G48" s="1"/>
    </row>
    <row r="49" spans="1:7" s="6" customFormat="1" ht="12">
      <c r="A49" s="1"/>
      <c r="B49" s="96" t="s">
        <v>30</v>
      </c>
      <c r="C49" s="97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19136435.58</v>
      </c>
      <c r="E52" s="42">
        <f>E17</f>
        <v>19371802.34</v>
      </c>
      <c r="F52" s="71">
        <f>F17</f>
        <v>19316696.68</v>
      </c>
    </row>
    <row r="53" spans="2:6" ht="12">
      <c r="B53" s="64" t="s">
        <v>33</v>
      </c>
      <c r="C53" s="30"/>
      <c r="D53" s="8">
        <f>D20</f>
        <v>0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-800000</v>
      </c>
      <c r="E55" s="22">
        <f>+E48+E49-E52+E53</f>
        <v>-235285.33999999985</v>
      </c>
      <c r="F55" s="59">
        <f>+F48+F49-F52+F53</f>
        <v>-180179.6799999997</v>
      </c>
    </row>
    <row r="56" spans="2:6" ht="12.75" thickBot="1">
      <c r="B56" s="87" t="s">
        <v>35</v>
      </c>
      <c r="C56" s="31"/>
      <c r="D56" s="21">
        <f>+D55-D49</f>
        <v>-800000</v>
      </c>
      <c r="E56" s="22">
        <f>+E55-E49</f>
        <v>-235285.33999999985</v>
      </c>
      <c r="F56" s="59">
        <f>+F55-F49</f>
        <v>-180179.6799999997</v>
      </c>
    </row>
    <row r="57" spans="2:6" ht="12.75" thickBot="1">
      <c r="B57" s="82" t="s">
        <v>1</v>
      </c>
      <c r="C57" s="83"/>
      <c r="D57" s="86" t="s">
        <v>2</v>
      </c>
      <c r="E57" s="86" t="s">
        <v>3</v>
      </c>
      <c r="F57" s="84" t="s">
        <v>4</v>
      </c>
    </row>
    <row r="58" spans="2:6" ht="12">
      <c r="B58" s="88"/>
      <c r="C58" s="89"/>
      <c r="D58" s="90"/>
      <c r="E58" s="91"/>
      <c r="F58" s="92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22152548</v>
      </c>
      <c r="E60" s="8">
        <f>E14</f>
        <v>22459548.14</v>
      </c>
      <c r="F60" s="73">
        <f>F14</f>
        <v>22459548.14</v>
      </c>
    </row>
    <row r="61" spans="2:6" ht="12">
      <c r="B61" s="96" t="s">
        <v>37</v>
      </c>
      <c r="C61" s="97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96" t="s">
        <v>24</v>
      </c>
      <c r="C62" s="97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93" t="s">
        <v>27</v>
      </c>
      <c r="C63" s="94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22459548</v>
      </c>
      <c r="E65" s="20">
        <f>E18</f>
        <v>21721612.9</v>
      </c>
      <c r="F65" s="58">
        <f>F18</f>
        <v>21721612.9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-307000</v>
      </c>
      <c r="E69" s="22">
        <f>+E60+E61-E65+E67</f>
        <v>737935.2400000021</v>
      </c>
      <c r="F69" s="59">
        <f>+F60+F61-F65+F67</f>
        <v>737935.2400000021</v>
      </c>
    </row>
    <row r="70" spans="2:6" ht="12">
      <c r="B70" s="65" t="s">
        <v>41</v>
      </c>
      <c r="C70" s="32"/>
      <c r="D70" s="21">
        <f>+D69-D61</f>
        <v>-307000</v>
      </c>
      <c r="E70" s="22">
        <f>+E69-E61</f>
        <v>737935.2400000021</v>
      </c>
      <c r="F70" s="59">
        <f>+F69-F61</f>
        <v>737935.2400000021</v>
      </c>
    </row>
    <row r="71" spans="2:6" ht="12.75" thickBot="1">
      <c r="B71" s="74"/>
      <c r="C71" s="75"/>
      <c r="D71" s="76"/>
      <c r="E71" s="77"/>
      <c r="F71" s="78"/>
    </row>
    <row r="72" spans="2:8" ht="12">
      <c r="B72" s="95"/>
      <c r="C72" s="95"/>
      <c r="D72" s="95"/>
      <c r="E72" s="95"/>
      <c r="F72" s="95"/>
      <c r="G72" s="95"/>
      <c r="H72" s="95"/>
    </row>
    <row r="73" spans="2:8" ht="12">
      <c r="B73" s="95"/>
      <c r="C73" s="95"/>
      <c r="D73" s="95"/>
      <c r="E73" s="95"/>
      <c r="F73" s="95"/>
      <c r="G73" s="95"/>
      <c r="H73" s="95"/>
    </row>
    <row r="74" spans="2:8" ht="12">
      <c r="B74" s="95"/>
      <c r="C74" s="95"/>
      <c r="D74" s="95"/>
      <c r="E74" s="95"/>
      <c r="F74" s="95"/>
      <c r="G74" s="95"/>
      <c r="H74" s="95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9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IRIS</cp:lastModifiedBy>
  <dcterms:created xsi:type="dcterms:W3CDTF">2018-10-24T18:09:57Z</dcterms:created>
  <dcterms:modified xsi:type="dcterms:W3CDTF">2020-02-19T01:09:34Z</dcterms:modified>
  <cp:category/>
  <cp:version/>
  <cp:contentType/>
  <cp:contentStatus/>
</cp:coreProperties>
</file>