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0" windowHeight="32760" activeTab="0"/>
  </bookViews>
  <sheets>
    <sheet name="BP" sheetId="1" r:id="rId1"/>
  </sheets>
  <externalReferences>
    <externalReference r:id="rId4"/>
  </externalReferences>
  <definedNames>
    <definedName name="_xlnm.Print_Area" localSheetId="0">'BP'!$A$1:$G$79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<sst xmlns="http://schemas.openxmlformats.org/spreadsheetml/2006/main" count="72" uniqueCount="52">
  <si>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</si>
  <si>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</si>
  <si>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</si>
  <si>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</si>
  <si>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</si>
  <si>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</si>
  <si>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</si>
  <si>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</si>
  <si>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</si>
  <si>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</si>
  <si>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</si>
  <si>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</si>
  <si>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</si>
  <si>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</si>
  <si>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</si>
  <si>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</si>
  <si>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</si>
  <si>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</si>
  <si>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</si>
  <si>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</si>
  <si>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</si>
  <si>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</si>
  <si>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</si>
  <si>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</si>
  <si>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</si>
  <si>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</si>
  <si>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</si>
  <si>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</si>
  <si>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</si>
  <si>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</si>
  <si>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</si>
  <si>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</si>
  <si>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</si>
  <si>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</si>
  <si>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</si>
  <si>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</si>
  <si>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</si>
  <si>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</si>
  <si>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</si>
  <si>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</si>
  <si>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</si>
  <si>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</si>
  <si>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</si>
  <si>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</si>
  <si>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</si>
  <si>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</si>
  <si>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INSTITUTO QUERETANO DEL TRANSPORTE</t>
  </si>
  <si>
    <t>Bajo protesta de decir verdad declaramos que los Estados Financieros y sus Notas son razonablemente correctos y responsabilidad del emisor</t>
  </si>
  <si>
    <t>LIC. ALEJANDRO LÓPEZ FRANCO</t>
  </si>
  <si>
    <t>LIC. MARTÍN EDUARDO GONZÁLEZ SAUCEDO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</si>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</sst>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 vertical="center" wrapText="1"/>
      <protection/>
    </xf>
    <xf numFmtId="3" fontId="38" fillId="34" borderId="11" xfId="0" applyNumberFormat="1" applyFont="1" applyFill="1" applyBorder="1" applyAlignment="1" applyProtection="1">
      <alignment vertical="center"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4" borderId="10" xfId="0" applyNumberFormat="1" applyFont="1" applyFill="1" applyBorder="1" applyAlignment="1" applyProtection="1">
      <alignment wrapText="1"/>
      <protection/>
    </xf>
    <xf numFmtId="3" fontId="38" fillId="34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/>
      <protection/>
    </xf>
    <xf numFmtId="3" fontId="38" fillId="34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4" borderId="10" xfId="0" applyNumberFormat="1" applyFont="1" applyFill="1" applyBorder="1" applyAlignment="1" applyProtection="1">
      <alignment wrapText="1"/>
      <protection locked="0"/>
    </xf>
    <xf numFmtId="3" fontId="38" fillId="4" borderId="11" xfId="0" applyNumberFormat="1" applyFont="1" applyFill="1" applyBorder="1" applyAlignment="1" applyProtection="1">
      <alignment wrapText="1"/>
      <protection locked="0"/>
    </xf>
    <xf numFmtId="3" fontId="38" fillId="4" borderId="10" xfId="0" applyNumberFormat="1" applyFont="1" applyFill="1" applyBorder="1" applyAlignment="1" applyProtection="1">
      <alignment/>
      <protection locked="0"/>
    </xf>
    <xf numFmtId="3" fontId="38" fillId="4" borderId="11" xfId="0" applyNumberFormat="1" applyFont="1" applyFill="1" applyBorder="1" applyAlignment="1" applyProtection="1">
      <alignment/>
      <protection locked="0"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vertical="center"/>
    </xf>
    <xf numFmtId="3" fontId="38" fillId="4" borderId="10" xfId="0" applyNumberFormat="1" applyFont="1" applyFill="1" applyBorder="1" applyAlignment="1" applyProtection="1">
      <alignment vertical="center" wrapText="1"/>
      <protection locked="0"/>
    </xf>
    <xf numFmtId="3" fontId="38" fillId="4" borderId="11" xfId="0" applyNumberFormat="1" applyFont="1" applyFill="1" applyBorder="1" applyAlignment="1" applyProtection="1">
      <alignment vertical="center" wrapText="1"/>
      <protection locked="0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4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4" borderId="12" xfId="0" applyNumberFormat="1" applyFont="1" applyFill="1" applyBorder="1" applyAlignment="1" applyProtection="1">
      <alignment wrapText="1"/>
      <protection locked="0"/>
    </xf>
    <xf numFmtId="3" fontId="38" fillId="4" borderId="12" xfId="0" applyNumberFormat="1" applyFont="1" applyFill="1" applyBorder="1" applyAlignment="1" applyProtection="1">
      <alignment/>
      <protection locked="0"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4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 applyProtection="1">
      <alignment/>
      <protection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19" xfId="0" applyNumberFormat="1" applyFont="1" applyFill="1" applyBorder="1" applyAlignment="1" applyProtection="1">
      <alignment vertical="center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2" xfId="0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>
      <alignment horizontal="center" vertical="center" wrapText="1"/>
    </xf>
    <xf numFmtId="3" fontId="39" fillId="16" borderId="23" xfId="0" applyNumberFormat="1" applyFont="1" applyFill="1" applyBorder="1" applyAlignment="1">
      <alignment horizontal="center" vertical="center" wrapText="1"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 applyProtection="1">
      <alignment horizontal="center" vertical="center" wrapText="1"/>
      <protection/>
    </xf>
    <xf numFmtId="3" fontId="39" fillId="33" borderId="24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2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applyProtection="1">
      <alignment/>
      <protection/>
    </xf>
    <xf numFmtId="0" fontId="41" fillId="0" borderId="26" xfId="0" applyFont="1" applyBorder="1" applyAlignment="1">
      <alignment/>
    </xf>
    <xf numFmtId="0" fontId="38" fillId="33" borderId="26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7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3" xfId="0" applyFont="1" applyFill="1" applyBorder="1" applyAlignment="1" applyProtection="1">
      <alignment horizontal="center" vertical="center" wrapText="1"/>
      <protection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7" xfId="0" applyNumberFormat="1" applyFont="1" applyFill="1" applyBorder="1" applyAlignment="1">
      <alignment horizontal="left" wrapText="1"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QTAF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view="pageBreakPreview" zoomScaleNormal="10" zoomScaleSheetLayoutView="100" zoomScalePageLayoutView="0" workbookViewId="0" topLeftCell="A55">
      <selection activeCell="F85" sqref="F85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4" t="s">
        <v>46</v>
      </c>
      <c r="C2" s="104"/>
      <c r="D2" s="104"/>
      <c r="E2" s="104"/>
      <c r="F2" s="104"/>
    </row>
    <row r="3" spans="2:6" s="1" customFormat="1" ht="12">
      <c r="B3" s="104" t="s">
        <v>43</v>
      </c>
      <c r="C3" s="104"/>
      <c r="D3" s="104"/>
      <c r="E3" s="104"/>
      <c r="F3" s="104"/>
    </row>
    <row r="4" spans="2:6" s="1" customFormat="1" ht="12">
      <c r="B4" s="104" t="s">
        <v>44</v>
      </c>
      <c r="C4" s="104"/>
      <c r="D4" s="104"/>
      <c r="E4" s="104"/>
      <c r="F4" s="104"/>
    </row>
    <row r="5" spans="2:6" s="1" customFormat="1" ht="12">
      <c r="B5" s="105" t="s">
        <v>42</v>
      </c>
      <c r="C5" s="105"/>
      <c r="D5" s="106"/>
      <c r="E5" s="106"/>
      <c r="F5" s="106"/>
    </row>
    <row r="6" spans="2:6" ht="12">
      <c r="B6" s="105" t="s">
        <v>45</v>
      </c>
      <c r="C6" s="105"/>
      <c r="D6" s="106"/>
      <c r="E6" s="106"/>
      <c r="F6" s="106"/>
    </row>
    <row r="7" spans="2:6" ht="12">
      <c r="B7" s="107" t="s">
        <v>0</v>
      </c>
      <c r="C7" s="107"/>
      <c r="D7" s="104"/>
      <c r="E7" s="104"/>
      <c r="F7" s="104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8" t="s">
        <v>1</v>
      </c>
      <c r="C10" s="109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277302584</v>
      </c>
      <c r="E12" s="11">
        <f>+E13+E14+E15</f>
        <v>410794080.31</v>
      </c>
      <c r="F12" s="52">
        <f>+F13+F14+F15</f>
        <v>410794080.31</v>
      </c>
      <c r="G12" s="1"/>
    </row>
    <row r="13" spans="2:6" ht="12">
      <c r="B13" s="53" t="s">
        <v>6</v>
      </c>
      <c r="C13" s="12"/>
      <c r="D13" s="13">
        <v>277302584</v>
      </c>
      <c r="E13" s="14">
        <v>410794080.31</v>
      </c>
      <c r="F13" s="54">
        <v>410794080.31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277302584</v>
      </c>
      <c r="E16" s="22">
        <f>+E17+E18</f>
        <v>319711866.06</v>
      </c>
      <c r="F16" s="59">
        <f>+F17+F18</f>
        <v>319649951.06</v>
      </c>
    </row>
    <row r="17" spans="2:6" ht="12">
      <c r="B17" s="53" t="s">
        <v>10</v>
      </c>
      <c r="C17" s="12"/>
      <c r="D17" s="23">
        <v>277302584</v>
      </c>
      <c r="E17" s="24">
        <v>319711866.06</v>
      </c>
      <c r="F17" s="60">
        <v>319649951.06</v>
      </c>
    </row>
    <row r="18" spans="2:6" ht="12">
      <c r="B18" s="102" t="s">
        <v>11</v>
      </c>
      <c r="C18" s="103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7676186</v>
      </c>
      <c r="E19" s="22">
        <f>+E20+E21</f>
        <v>34698618.92</v>
      </c>
      <c r="F19" s="59">
        <f>+F20+F21</f>
        <v>34698618.92</v>
      </c>
    </row>
    <row r="20" spans="2:6" ht="12">
      <c r="B20" s="61" t="s">
        <v>13</v>
      </c>
      <c r="C20" s="25"/>
      <c r="D20" s="26">
        <v>7676186</v>
      </c>
      <c r="E20" s="27">
        <v>34698618.92</v>
      </c>
      <c r="F20" s="62">
        <v>34698618.92</v>
      </c>
    </row>
    <row r="21" spans="2:6" ht="12">
      <c r="B21" s="110" t="s">
        <v>14</v>
      </c>
      <c r="C21" s="111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7676186</v>
      </c>
      <c r="E23" s="22">
        <f>+E12-E16+E19</f>
        <v>125780833.17</v>
      </c>
      <c r="F23" s="59">
        <f>+F12-F16+F19</f>
        <v>125842748.17</v>
      </c>
    </row>
    <row r="24" spans="2:6" ht="12">
      <c r="B24" s="65" t="s">
        <v>16</v>
      </c>
      <c r="C24" s="32"/>
      <c r="D24" s="21">
        <f>+D23-D15</f>
        <v>7676186</v>
      </c>
      <c r="E24" s="22">
        <f>+E23-E15</f>
        <v>125780833.17</v>
      </c>
      <c r="F24" s="59">
        <f>+F23-F15</f>
        <v>125842748.17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91082214.25</v>
      </c>
      <c r="F25" s="59">
        <f>+F24-F19</f>
        <v>91144129.25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10" t="s">
        <v>20</v>
      </c>
      <c r="C31" s="111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91082214.25</v>
      </c>
      <c r="F33" s="68">
        <f>+F25+F29</f>
        <v>91144129.25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10" t="s">
        <v>24</v>
      </c>
      <c r="C39" s="111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277302584</v>
      </c>
      <c r="E48" s="42">
        <f>E13</f>
        <v>410794080.31</v>
      </c>
      <c r="F48" s="69">
        <f>F13</f>
        <v>410794080.31</v>
      </c>
      <c r="G48" s="1"/>
    </row>
    <row r="49" spans="1:7" s="6" customFormat="1" ht="12">
      <c r="A49" s="1"/>
      <c r="B49" s="112" t="s">
        <v>30</v>
      </c>
      <c r="C49" s="113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277302584</v>
      </c>
      <c r="E52" s="42">
        <f>E17</f>
        <v>319711866.06</v>
      </c>
      <c r="F52" s="71">
        <f>F17</f>
        <v>319649951.06</v>
      </c>
    </row>
    <row r="53" spans="2:6" ht="12">
      <c r="B53" s="64" t="s">
        <v>33</v>
      </c>
      <c r="C53" s="30"/>
      <c r="D53" s="8">
        <f>D20</f>
        <v>7676186</v>
      </c>
      <c r="E53" s="42">
        <f>E20</f>
        <v>34698618.92</v>
      </c>
      <c r="F53" s="71">
        <f>F20</f>
        <v>34698618.92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7676186</v>
      </c>
      <c r="E55" s="22">
        <f>+E48+E49-E52+E53</f>
        <v>125780833.17</v>
      </c>
      <c r="F55" s="59">
        <f>+F48+F49-F52+F53</f>
        <v>125842748.17</v>
      </c>
    </row>
    <row r="56" spans="2:6" ht="12.75" thickBot="1">
      <c r="B56" s="87" t="s">
        <v>35</v>
      </c>
      <c r="C56" s="31"/>
      <c r="D56" s="21">
        <f>+D55-D49</f>
        <v>7676186</v>
      </c>
      <c r="E56" s="22">
        <f>+E55-E49</f>
        <v>125780833.17</v>
      </c>
      <c r="F56" s="59">
        <f>+F55-F49</f>
        <v>125842748.17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12" t="s">
        <v>37</v>
      </c>
      <c r="C61" s="113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12" t="s">
        <v>24</v>
      </c>
      <c r="C62" s="113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10" t="s">
        <v>27</v>
      </c>
      <c r="C63" s="111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1:7" s="46" customFormat="1" ht="12">
      <c r="A72" s="44"/>
      <c r="B72" s="93" t="s">
        <v>47</v>
      </c>
      <c r="C72" s="94"/>
      <c r="D72" s="94"/>
      <c r="E72" s="44"/>
      <c r="F72" s="45"/>
      <c r="G72" s="44"/>
    </row>
    <row r="73" spans="1:7" s="46" customFormat="1" ht="12">
      <c r="A73" s="44"/>
      <c r="B73" s="94"/>
      <c r="C73" s="94"/>
      <c r="D73" s="94"/>
      <c r="E73" s="44"/>
      <c r="F73" s="45"/>
      <c r="G73" s="44"/>
    </row>
    <row r="74" spans="1:7" s="46" customFormat="1" ht="12">
      <c r="A74" s="44"/>
      <c r="B74" s="94"/>
      <c r="C74" s="94"/>
      <c r="D74" s="94"/>
      <c r="E74" s="48"/>
      <c r="F74" s="49"/>
      <c r="G74" s="44"/>
    </row>
    <row r="75" spans="2:6" ht="12">
      <c r="B75" s="94"/>
      <c r="C75" s="94"/>
      <c r="D75" s="98"/>
      <c r="E75" s="99"/>
      <c r="F75" s="44"/>
    </row>
    <row r="76" spans="2:6" ht="12">
      <c r="B76" s="95" t="s">
        <v>48</v>
      </c>
      <c r="C76" s="5"/>
      <c r="D76" s="100" t="s">
        <v>49</v>
      </c>
      <c r="E76" s="100"/>
      <c r="F76" s="44"/>
    </row>
    <row r="77" spans="2:6" ht="12">
      <c r="B77" s="96" t="s">
        <v>50</v>
      </c>
      <c r="C77" s="97"/>
      <c r="D77" s="101" t="s">
        <v>51</v>
      </c>
      <c r="E77" s="101"/>
      <c r="F77" s="44"/>
    </row>
    <row r="78" spans="2:6" ht="12">
      <c r="B78" s="49"/>
      <c r="C78" s="49"/>
      <c r="D78" s="48"/>
      <c r="E78" s="48"/>
      <c r="F78" s="48"/>
    </row>
    <row r="79" spans="2:6" ht="12">
      <c r="B79" s="45"/>
      <c r="C79" s="45"/>
      <c r="D79" s="44"/>
      <c r="E79" s="44"/>
      <c r="F79" s="45"/>
    </row>
    <row r="80" spans="2:6" ht="12">
      <c r="B80" s="45"/>
      <c r="C80" s="45"/>
      <c r="D80" s="44"/>
      <c r="E80" s="44"/>
      <c r="F80" s="44"/>
    </row>
    <row r="81" spans="2:6" ht="12">
      <c r="B81" s="45"/>
      <c r="C81" s="45"/>
      <c r="D81" s="44"/>
      <c r="E81" s="44"/>
      <c r="F81" s="44"/>
    </row>
    <row r="82" spans="2:6" ht="12">
      <c r="B82" s="45"/>
      <c r="C82" s="45"/>
      <c r="D82" s="44"/>
      <c r="E82" s="44"/>
      <c r="F82" s="44"/>
    </row>
    <row r="83" spans="2:6" ht="12">
      <c r="B83" s="45"/>
      <c r="C83" s="45"/>
      <c r="D83" s="44"/>
      <c r="E83" s="44"/>
      <c r="F83" s="45"/>
    </row>
    <row r="84" spans="2:6" ht="12">
      <c r="B84" s="49"/>
      <c r="C84" s="49"/>
      <c r="D84" s="48"/>
      <c r="E84" s="48"/>
      <c r="F84" s="44"/>
    </row>
    <row r="85" spans="2:6" ht="12">
      <c r="B85" s="49"/>
      <c r="C85" s="49"/>
      <c r="D85" s="48"/>
      <c r="E85" s="48"/>
      <c r="F85" s="47"/>
    </row>
    <row r="86" spans="2:6" ht="12">
      <c r="B86" s="45"/>
      <c r="C86" s="45"/>
      <c r="D86" s="44"/>
      <c r="E86" s="44"/>
      <c r="F86" s="44"/>
    </row>
    <row r="87" spans="2:6" ht="12">
      <c r="B87" s="45"/>
      <c r="C87" s="45"/>
      <c r="D87" s="44"/>
      <c r="E87" s="44"/>
      <c r="F87" s="44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9"/>
      <c r="C98" s="49"/>
      <c r="D98" s="48"/>
      <c r="E98" s="48"/>
      <c r="F98" s="44"/>
    </row>
    <row r="99" spans="2:6" ht="12">
      <c r="B99" s="49"/>
      <c r="C99" s="49"/>
      <c r="D99" s="48"/>
      <c r="E99" s="48"/>
      <c r="F99" s="44"/>
    </row>
    <row r="100" spans="2:6" ht="12">
      <c r="B100" s="45"/>
      <c r="C100" s="45"/>
      <c r="D100" s="44"/>
      <c r="E100" s="44"/>
      <c r="F100" s="49"/>
    </row>
    <row r="101" spans="2:6" ht="12">
      <c r="B101" s="45"/>
      <c r="C101" s="45"/>
      <c r="D101" s="44"/>
      <c r="E101" s="44"/>
      <c r="F101" s="49"/>
    </row>
    <row r="102" spans="2:6" ht="12">
      <c r="B102" s="45"/>
      <c r="C102" s="45"/>
      <c r="D102" s="44"/>
      <c r="E102" s="44"/>
      <c r="F102" s="49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4"/>
    </row>
    <row r="105" spans="2:6" ht="12">
      <c r="B105" s="45"/>
      <c r="C105" s="45"/>
      <c r="D105" s="44"/>
      <c r="E105" s="44"/>
      <c r="F105" s="44"/>
    </row>
    <row r="106" spans="2:6" ht="12">
      <c r="B106" s="45"/>
      <c r="C106" s="45"/>
      <c r="D106" s="44"/>
      <c r="E106" s="44"/>
      <c r="F106" s="44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3" ht="12">
      <c r="B114" s="38"/>
      <c r="C114" s="38"/>
    </row>
    <row r="115" spans="2:3" ht="12">
      <c r="B115" s="38"/>
      <c r="C115" s="38"/>
    </row>
  </sheetData>
  <sheetProtection selectLockedCells="1"/>
  <mergeCells count="17">
    <mergeCell ref="B63:C63"/>
    <mergeCell ref="B21:C21"/>
    <mergeCell ref="B31:C31"/>
    <mergeCell ref="B39:C39"/>
    <mergeCell ref="B49:C49"/>
    <mergeCell ref="B61:C61"/>
    <mergeCell ref="B62:C62"/>
    <mergeCell ref="D76:E76"/>
    <mergeCell ref="D77:E77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dcterms:created xsi:type="dcterms:W3CDTF">2018-10-24T18:09:57Z</dcterms:created>
  <dcterms:modified xsi:type="dcterms:W3CDTF">2020-02-17T19:30:11Z</dcterms:modified>
  <cp:category/>
  <cp:version/>
  <cp:contentType/>
  <cp:contentStatus/>
</cp:coreProperties>
</file>