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<sst xmlns="http://schemas.openxmlformats.org/spreadsheetml/2006/main" count="70" uniqueCount="59">
  <si>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</si>
  <si>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</si>
  <si>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</si>
  <si>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</si>
  <si>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</si>
  <si>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</si>
  <si>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</si>
  <si>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</si>
  <si>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</si>
  <si>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</si>
  <si>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</si>
  <si>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</si>
  <si>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</si>
  <si>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</si>
  <si>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</si>
  <si>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</si>
  <si>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</si>
  <si>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</si>
  <si>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</si>
  <si>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</si>
  <si>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</si>
  <si>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</si>
  <si>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</si>
  <si>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</si>
  <si>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</si>
  <si>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</si>
  <si>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</si>
  <si>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</si>
  <si>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</si>
  <si>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</si>
  <si>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</si>
  <si>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</si>
  <si>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</si>
  <si>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</si>
  <si>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</si>
  <si>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</si>
  <si>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</si>
  <si>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</si>
  <si>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</si>
  <si>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</si>
  <si>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</si>
  <si>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</si>
  <si>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</si>
  <si>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</si>
  <si>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</si>
  <si>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</si>
  <si>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</si>
  <si>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</si>
  <si>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</si>
  <si>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</si>
  <si>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</si>
  <si>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</si>
  <si>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</si>
  <si>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</si>
  <si>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REGIMEN ESTATAL DE PROTECCION SOCIAL EN SALUD EN EL ESTADO DE QUERETARO</t>
  </si>
  <si>
    <t>C.P. FERNANDO DAMIAN OCEGUERA</t>
  </si>
  <si>
    <t>ENCARGADO DE DESPACHO DEL REGIMEN ESTATAL DE PROTECCION SOCIAL EN SALUD</t>
  </si>
  <si>
    <t>LIC. ANA EUGENIA PATIÑO CORREA</t>
  </si>
  <si>
    <t>DIRECTORA DE FINANCIAMIENTO DEL REGIMEN ESTATAL DE PROTECCION SOCIAL EN SALUD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</si>
</sst>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endarr\brenda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B1">
      <selection activeCell="H58" sqref="H5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922405972</v>
      </c>
      <c r="J17" s="24">
        <f>SUM(J18:J28)</f>
        <v>919977224</v>
      </c>
      <c r="K17" s="21"/>
      <c r="L17" s="21"/>
      <c r="M17" s="59" t="s">
        <v>3</v>
      </c>
      <c r="N17" s="59"/>
      <c r="O17" s="59"/>
      <c r="P17" s="59"/>
      <c r="Q17" s="24">
        <f>ROUND(SUM(Q18:Q20),2)</f>
        <v>123643</v>
      </c>
      <c r="R17" s="24">
        <f>ROUND(SUM(R18:R20),2)</f>
        <v>12000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>
        <v>0</v>
      </c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>
        <v>38842</v>
      </c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>
        <v>84801</v>
      </c>
      <c r="R20" s="25">
        <v>12000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353717</v>
      </c>
      <c r="J22" s="25">
        <v>1159783</v>
      </c>
      <c r="K22" s="21"/>
      <c r="L22" s="21"/>
      <c r="M22" s="27" t="s">
        <v>11</v>
      </c>
      <c r="N22" s="27"/>
      <c r="O22" s="27"/>
      <c r="P22" s="27"/>
      <c r="Q22" s="24">
        <f>ROUND(SUM(Q23:Q25),2)</f>
        <v>0</v>
      </c>
      <c r="R22" s="24">
        <f>ROUND(SUM(R23:R25),2)</f>
        <v>0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>
        <v>144803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14571698</v>
      </c>
      <c r="J24" s="25">
        <v>11748727</v>
      </c>
      <c r="K24" s="21"/>
      <c r="L24" s="21"/>
      <c r="M24" s="18"/>
      <c r="N24" s="60" t="s">
        <v>7</v>
      </c>
      <c r="O24" s="60"/>
      <c r="P24" s="60"/>
      <c r="Q24" s="25"/>
      <c r="R24" s="25"/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746334685</v>
      </c>
      <c r="J25" s="25">
        <v>766268714</v>
      </c>
      <c r="K25" s="21"/>
      <c r="L25" s="21"/>
      <c r="M25" s="8"/>
      <c r="N25" s="60" t="s">
        <v>12</v>
      </c>
      <c r="O25" s="60"/>
      <c r="P25" s="60"/>
      <c r="Q25" s="25"/>
      <c r="R25" s="25"/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161001069</v>
      </c>
      <c r="J26" s="25">
        <v>140800000</v>
      </c>
      <c r="K26" s="21"/>
      <c r="L26" s="21"/>
      <c r="M26" s="59" t="s">
        <v>13</v>
      </c>
      <c r="N26" s="59"/>
      <c r="O26" s="59"/>
      <c r="P26" s="59"/>
      <c r="Q26" s="24">
        <v>-123643</v>
      </c>
      <c r="R26" s="24">
        <v>-12000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/>
      <c r="J27" s="25"/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906288273</v>
      </c>
      <c r="J30" s="24">
        <f>+J31+J32+J33+J34+J35+J36+J37+J38+J39+J40+J41+J42+J43+J45+J46+J47</f>
        <v>901466977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47275875</v>
      </c>
      <c r="J31" s="25">
        <v>0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3725531</v>
      </c>
      <c r="J32" s="25">
        <v>0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812976208</v>
      </c>
      <c r="J33" s="25">
        <v>797574740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76743304</v>
      </c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/>
      <c r="R35" s="25"/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0</v>
      </c>
      <c r="J37" s="25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53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15994056</v>
      </c>
      <c r="R46" s="30">
        <f>ROUND(J51+R26+R43,2)</f>
        <v>18498247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42310659</v>
      </c>
      <c r="J47" s="25">
        <v>27148933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72441424</v>
      </c>
      <c r="R50" s="53">
        <v>53943178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16117699</v>
      </c>
      <c r="J51" s="30">
        <f>J17-J30</f>
        <v>18510247</v>
      </c>
      <c r="K51" s="35"/>
      <c r="L51" s="63" t="s">
        <v>41</v>
      </c>
      <c r="M51" s="63"/>
      <c r="N51" s="63"/>
      <c r="O51" s="63"/>
      <c r="P51" s="63"/>
      <c r="Q51" s="53">
        <v>88435479</v>
      </c>
      <c r="R51" s="53">
        <v>72441424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27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BRENDA</cp:lastModifiedBy>
  <cp:lastPrinted>2018-10-24T19:41:45Z</cp:lastPrinted>
  <dcterms:created xsi:type="dcterms:W3CDTF">2018-10-24T19:36:13Z</dcterms:created>
  <dcterms:modified xsi:type="dcterms:W3CDTF">2020-02-18T15:09:19Z</dcterms:modified>
  <cp:category/>
  <cp:version/>
  <cp:contentType/>
  <cp:contentStatus/>
</cp:coreProperties>
</file>