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'BP'!$A$1:$G$83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<sst xmlns="http://schemas.openxmlformats.org/spreadsheetml/2006/main" count="68" uniqueCount="48">
  <si>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</si>
  <si>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</si>
  <si>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</si>
  <si>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</si>
  <si>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</si>
  <si>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</si>
  <si>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</si>
  <si>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</si>
  <si>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</si>
  <si>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</si>
  <si>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</si>
  <si>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</si>
  <si>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</si>
  <si>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</si>
  <si>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</si>
  <si>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</si>
  <si>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</si>
  <si>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</si>
  <si>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</si>
  <si>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</si>
  <si>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</si>
  <si>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</si>
  <si>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</si>
  <si>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</si>
  <si>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</si>
  <si>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</si>
  <si>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</si>
  <si>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</si>
  <si>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</si>
  <si>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</si>
  <si>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</si>
  <si>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</si>
  <si>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</si>
  <si>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</si>
  <si>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</si>
  <si>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</si>
  <si>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</si>
  <si>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</si>
  <si>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</si>
  <si>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</si>
  <si>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</si>
  <si>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</si>
  <si>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</si>
  <si>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</si>
  <si>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</si>
  <si>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</si>
  <si>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Comisión Estatal de Aguas</t>
  </si>
  <si>
    <t>Bajo protesta de decir verdad declaramos que los Estado Financieros y sus Notas son razonablemente correctos y responsabilidad del emisor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</si>
</sst>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 vertical="center" wrapText="1"/>
      <protection/>
    </xf>
    <xf numFmtId="3" fontId="38" fillId="34" borderId="11" xfId="0" applyNumberFormat="1" applyFont="1" applyFill="1" applyBorder="1" applyAlignment="1" applyProtection="1">
      <alignment vertical="center"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4" borderId="10" xfId="0" applyNumberFormat="1" applyFont="1" applyFill="1" applyBorder="1" applyAlignment="1" applyProtection="1">
      <alignment wrapText="1"/>
      <protection/>
    </xf>
    <xf numFmtId="3" fontId="38" fillId="34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/>
      <protection/>
    </xf>
    <xf numFmtId="3" fontId="38" fillId="34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4" borderId="10" xfId="0" applyNumberFormat="1" applyFont="1" applyFill="1" applyBorder="1" applyAlignment="1" applyProtection="1">
      <alignment wrapText="1"/>
      <protection locked="0"/>
    </xf>
    <xf numFmtId="3" fontId="38" fillId="4" borderId="11" xfId="0" applyNumberFormat="1" applyFont="1" applyFill="1" applyBorder="1" applyAlignment="1" applyProtection="1">
      <alignment wrapText="1"/>
      <protection locked="0"/>
    </xf>
    <xf numFmtId="3" fontId="38" fillId="4" borderId="10" xfId="0" applyNumberFormat="1" applyFont="1" applyFill="1" applyBorder="1" applyAlignment="1" applyProtection="1">
      <alignment/>
      <protection locked="0"/>
    </xf>
    <xf numFmtId="3" fontId="38" fillId="4" borderId="11" xfId="0" applyNumberFormat="1" applyFont="1" applyFill="1" applyBorder="1" applyAlignment="1" applyProtection="1">
      <alignment/>
      <protection locked="0"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vertical="center"/>
    </xf>
    <xf numFmtId="3" fontId="38" fillId="4" borderId="10" xfId="0" applyNumberFormat="1" applyFont="1" applyFill="1" applyBorder="1" applyAlignment="1" applyProtection="1">
      <alignment vertical="center" wrapText="1"/>
      <protection locked="0"/>
    </xf>
    <xf numFmtId="3" fontId="38" fillId="4" borderId="11" xfId="0" applyNumberFormat="1" applyFont="1" applyFill="1" applyBorder="1" applyAlignment="1" applyProtection="1">
      <alignment vertical="center" wrapText="1"/>
      <protection locked="0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4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4" borderId="12" xfId="0" applyNumberFormat="1" applyFont="1" applyFill="1" applyBorder="1" applyAlignment="1" applyProtection="1">
      <alignment wrapText="1"/>
      <protection locked="0"/>
    </xf>
    <xf numFmtId="3" fontId="38" fillId="4" borderId="12" xfId="0" applyNumberFormat="1" applyFont="1" applyFill="1" applyBorder="1" applyAlignment="1" applyProtection="1">
      <alignment/>
      <protection locked="0"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4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 applyProtection="1">
      <alignment/>
      <protection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19" xfId="0" applyNumberFormat="1" applyFont="1" applyFill="1" applyBorder="1" applyAlignment="1" applyProtection="1">
      <alignment vertical="center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2" xfId="0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>
      <alignment horizontal="center" vertical="center" wrapText="1"/>
    </xf>
    <xf numFmtId="3" fontId="39" fillId="16" borderId="23" xfId="0" applyNumberFormat="1" applyFont="1" applyFill="1" applyBorder="1" applyAlignment="1">
      <alignment horizontal="center" vertical="center" wrapText="1"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 applyProtection="1">
      <alignment horizontal="center" vertical="center" wrapText="1"/>
      <protection/>
    </xf>
    <xf numFmtId="3" fontId="39" fillId="33" borderId="24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5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5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1485900</xdr:colOff>
      <xdr:row>79</xdr:row>
      <xdr:rowOff>57150</xdr:rowOff>
    </xdr:from>
    <xdr:to>
      <xdr:col>2</xdr:col>
      <xdr:colOff>476250</xdr:colOff>
      <xdr:row>79</xdr:row>
      <xdr:rowOff>57150</xdr:rowOff>
    </xdr:to>
    <xdr:sp>
      <xdr:nvSpPr>
        <xdr:cNvPr id="3" name="Conector recto 3"/>
        <xdr:cNvSpPr>
          <a:spLocks/>
        </xdr:cNvSpPr>
      </xdr:nvSpPr>
      <xdr:spPr>
        <a:xfrm flipV="1">
          <a:off x="1666875" y="122301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1352550</xdr:colOff>
      <xdr:row>79</xdr:row>
      <xdr:rowOff>38100</xdr:rowOff>
    </xdr:from>
    <xdr:to>
      <xdr:col>2</xdr:col>
      <xdr:colOff>590550</xdr:colOff>
      <xdr:row>81</xdr:row>
      <xdr:rowOff>133350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533525" y="12211050"/>
          <a:ext cx="2228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Enqrique Abedrop Rodríguez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Vocal Ejecutivo</a:t>
          </a:r>
        </a:p>
      </xdr:txBody>
    </xdr:sp>
    <xdr:clientData/>
  </xdr:twoCellAnchor>
  <xdr:twoCellAnchor>
    <xdr:from>
      <xdr:col>3</xdr:col>
      <xdr:colOff>695325</xdr:colOff>
      <xdr:row>79</xdr:row>
      <xdr:rowOff>76200</xdr:rowOff>
    </xdr:from>
    <xdr:to>
      <xdr:col>4</xdr:col>
      <xdr:colOff>1057275</xdr:colOff>
      <xdr:row>79</xdr:row>
      <xdr:rowOff>76200</xdr:rowOff>
    </xdr:to>
    <xdr:sp>
      <xdr:nvSpPr>
        <xdr:cNvPr id="5" name="Conector recto 5"/>
        <xdr:cNvSpPr>
          <a:spLocks/>
        </xdr:cNvSpPr>
      </xdr:nvSpPr>
      <xdr:spPr>
        <a:xfrm>
          <a:off x="5972175" y="1224915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79</xdr:row>
      <xdr:rowOff>76200</xdr:rowOff>
    </xdr:from>
    <xdr:to>
      <xdr:col>4</xdr:col>
      <xdr:colOff>1209675</xdr:colOff>
      <xdr:row>83</xdr:row>
      <xdr:rowOff>38100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838825" y="12249150"/>
          <a:ext cx="2381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Juan Gerardo Ortiz López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Adjunto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tineze\Documents\Presupuesto\EGRESOS\Ppto.%202019\Cierres%20Mensuales\Cuenta%20P&#250;blica\12%20Diciembre\Carga\archivos%20descargables%202019\archivos%20descargables%202019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="106" zoomScaleNormal="10" zoomScaleSheetLayoutView="106" zoomScalePageLayoutView="0" workbookViewId="0" topLeftCell="A64">
      <selection activeCell="D75" sqref="D75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0"/>
      <c r="C11" s="7"/>
      <c r="D11" s="8"/>
      <c r="E11" s="9"/>
      <c r="F11" s="49"/>
      <c r="G11" s="1"/>
    </row>
    <row r="12" spans="1:7" s="6" customFormat="1" ht="12">
      <c r="A12" s="1"/>
      <c r="B12" s="50" t="s">
        <v>5</v>
      </c>
      <c r="C12" s="7"/>
      <c r="D12" s="10">
        <f>+D13+D14+D15</f>
        <v>2598260353</v>
      </c>
      <c r="E12" s="11">
        <f>+E13+E14+E15</f>
        <v>3101065584</v>
      </c>
      <c r="F12" s="51">
        <f>+F13+F14+F15</f>
        <v>2805802227</v>
      </c>
      <c r="G12" s="1"/>
    </row>
    <row r="13" spans="2:6" ht="12">
      <c r="B13" s="52" t="s">
        <v>6</v>
      </c>
      <c r="C13" s="12"/>
      <c r="D13" s="13">
        <v>2598260353</v>
      </c>
      <c r="E13" s="14">
        <v>3052930347</v>
      </c>
      <c r="F13" s="53">
        <v>2757666990</v>
      </c>
    </row>
    <row r="14" spans="2:6" ht="12">
      <c r="B14" s="54" t="s">
        <v>7</v>
      </c>
      <c r="C14" s="16"/>
      <c r="D14" s="17">
        <v>0</v>
      </c>
      <c r="E14" s="18">
        <v>48135237</v>
      </c>
      <c r="F14" s="55">
        <v>48135237</v>
      </c>
    </row>
    <row r="15" spans="2:6" ht="12">
      <c r="B15" s="56" t="s">
        <v>8</v>
      </c>
      <c r="C15" s="19"/>
      <c r="D15" s="8">
        <v>0</v>
      </c>
      <c r="E15" s="20">
        <v>0</v>
      </c>
      <c r="F15" s="57">
        <v>0</v>
      </c>
    </row>
    <row r="16" spans="2:6" ht="12">
      <c r="B16" s="50" t="s">
        <v>9</v>
      </c>
      <c r="C16" s="7"/>
      <c r="D16" s="21">
        <f>+D17+D18</f>
        <v>2598260353</v>
      </c>
      <c r="E16" s="22">
        <f>+E17+E18</f>
        <v>2903601012</v>
      </c>
      <c r="F16" s="58">
        <f>+F17+F18</f>
        <v>2783299964</v>
      </c>
    </row>
    <row r="17" spans="2:6" ht="12">
      <c r="B17" s="52" t="s">
        <v>10</v>
      </c>
      <c r="C17" s="12"/>
      <c r="D17" s="23">
        <v>2598260353</v>
      </c>
      <c r="E17" s="24">
        <v>2866809169</v>
      </c>
      <c r="F17" s="59">
        <v>2754742968</v>
      </c>
    </row>
    <row r="18" spans="2:6" ht="12">
      <c r="B18" s="98" t="s">
        <v>11</v>
      </c>
      <c r="C18" s="99"/>
      <c r="D18" s="23"/>
      <c r="E18" s="24">
        <v>36791843</v>
      </c>
      <c r="F18" s="59">
        <v>28556996</v>
      </c>
    </row>
    <row r="19" spans="2:6" ht="12">
      <c r="B19" s="50" t="s">
        <v>12</v>
      </c>
      <c r="C19" s="7"/>
      <c r="D19" s="21">
        <f>+D20+D21</f>
        <v>0</v>
      </c>
      <c r="E19" s="22">
        <f>+E20+E21</f>
        <v>69274025</v>
      </c>
      <c r="F19" s="58">
        <f>+F20+F21</f>
        <v>69274025</v>
      </c>
    </row>
    <row r="20" spans="2:6" ht="12">
      <c r="B20" s="60" t="s">
        <v>13</v>
      </c>
      <c r="C20" s="25"/>
      <c r="D20" s="26"/>
      <c r="E20" s="27">
        <v>58018557</v>
      </c>
      <c r="F20" s="61">
        <v>58018557</v>
      </c>
    </row>
    <row r="21" spans="2:6" ht="12">
      <c r="B21" s="93" t="s">
        <v>14</v>
      </c>
      <c r="C21" s="94"/>
      <c r="D21" s="28"/>
      <c r="E21" s="29">
        <v>11255468</v>
      </c>
      <c r="F21" s="62">
        <v>11255468</v>
      </c>
    </row>
    <row r="22" spans="2:6" ht="12">
      <c r="B22" s="63"/>
      <c r="C22" s="30"/>
      <c r="D22" s="8"/>
      <c r="E22" s="20"/>
      <c r="F22" s="49"/>
    </row>
    <row r="23" spans="2:6" ht="12">
      <c r="B23" s="64" t="s">
        <v>15</v>
      </c>
      <c r="C23" s="32"/>
      <c r="D23" s="21">
        <f>+D12-D16+D19</f>
        <v>0</v>
      </c>
      <c r="E23" s="22">
        <f>+E12-E16+E19</f>
        <v>266738597</v>
      </c>
      <c r="F23" s="58">
        <f>+F12-F16+F19</f>
        <v>91776288</v>
      </c>
    </row>
    <row r="24" spans="2:6" ht="12">
      <c r="B24" s="64" t="s">
        <v>16</v>
      </c>
      <c r="C24" s="32"/>
      <c r="D24" s="21">
        <f>+D23-D15</f>
        <v>0</v>
      </c>
      <c r="E24" s="22">
        <f>+E23-E15</f>
        <v>266738597</v>
      </c>
      <c r="F24" s="58">
        <f>+F23-F15</f>
        <v>91776288</v>
      </c>
    </row>
    <row r="25" spans="2:6" ht="12">
      <c r="B25" s="64" t="s">
        <v>17</v>
      </c>
      <c r="C25" s="32"/>
      <c r="D25" s="21">
        <f>+D24-D19</f>
        <v>0</v>
      </c>
      <c r="E25" s="22">
        <f>+E24-E19</f>
        <v>197464572</v>
      </c>
      <c r="F25" s="58">
        <f>+F24-F19</f>
        <v>22502263</v>
      </c>
    </row>
    <row r="26" spans="2:6" ht="12.75" thickBot="1">
      <c r="B26" s="63"/>
      <c r="C26" s="30"/>
      <c r="D26" s="8"/>
      <c r="E26" s="20"/>
      <c r="F26" s="49"/>
    </row>
    <row r="27" spans="2:6" ht="12.75" thickBot="1">
      <c r="B27" s="81" t="s">
        <v>1</v>
      </c>
      <c r="C27" s="82"/>
      <c r="D27" s="84" t="s">
        <v>2</v>
      </c>
      <c r="E27" s="85" t="s">
        <v>3</v>
      </c>
      <c r="F27" s="83" t="s">
        <v>4</v>
      </c>
    </row>
    <row r="28" spans="2:6" ht="12">
      <c r="B28" s="65"/>
      <c r="C28" s="33"/>
      <c r="D28" s="8"/>
      <c r="E28" s="20"/>
      <c r="F28" s="49"/>
    </row>
    <row r="29" spans="2:6" ht="12">
      <c r="B29" s="64" t="s">
        <v>18</v>
      </c>
      <c r="C29" s="32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5"/>
      <c r="D30" s="8"/>
      <c r="E30" s="20"/>
      <c r="F30" s="57"/>
    </row>
    <row r="31" spans="2:6" ht="12">
      <c r="B31" s="93" t="s">
        <v>20</v>
      </c>
      <c r="C31" s="94"/>
      <c r="D31" s="8"/>
      <c r="E31" s="20"/>
      <c r="F31" s="57"/>
    </row>
    <row r="32" spans="2:6" ht="12">
      <c r="B32" s="63"/>
      <c r="C32" s="30"/>
      <c r="D32" s="8"/>
      <c r="E32" s="20"/>
      <c r="F32" s="57"/>
    </row>
    <row r="33" spans="1:7" s="38" customFormat="1" ht="12">
      <c r="A33" s="34"/>
      <c r="B33" s="66" t="s">
        <v>21</v>
      </c>
      <c r="C33" s="35"/>
      <c r="D33" s="36">
        <f>+D25+D29</f>
        <v>0</v>
      </c>
      <c r="E33" s="37">
        <f>+E25+E29</f>
        <v>197464572</v>
      </c>
      <c r="F33" s="67">
        <f>+F25+F29</f>
        <v>22502263</v>
      </c>
      <c r="G33" s="34"/>
    </row>
    <row r="34" spans="2:6" ht="12.75" thickBot="1">
      <c r="B34" s="63"/>
      <c r="C34" s="30"/>
      <c r="D34" s="8"/>
      <c r="E34" s="20"/>
      <c r="F34" s="57"/>
    </row>
    <row r="35" spans="2:6" ht="12.75" thickBot="1">
      <c r="B35" s="81" t="s">
        <v>1</v>
      </c>
      <c r="C35" s="82"/>
      <c r="D35" s="84" t="s">
        <v>2</v>
      </c>
      <c r="E35" s="85" t="s">
        <v>3</v>
      </c>
      <c r="F35" s="83" t="s">
        <v>4</v>
      </c>
    </row>
    <row r="36" spans="2:6" ht="12">
      <c r="B36" s="63"/>
      <c r="C36" s="30"/>
      <c r="D36" s="8"/>
      <c r="E36" s="20"/>
      <c r="F36" s="57"/>
    </row>
    <row r="37" spans="2:6" ht="12">
      <c r="B37" s="64" t="s">
        <v>22</v>
      </c>
      <c r="C37" s="32"/>
      <c r="D37" s="36">
        <f>+D38+D39</f>
        <v>0</v>
      </c>
      <c r="E37" s="37">
        <f>+E38+E39</f>
        <v>0</v>
      </c>
      <c r="F37" s="67">
        <f>+F38+F39</f>
        <v>0</v>
      </c>
    </row>
    <row r="38" spans="2:6" ht="12">
      <c r="B38" s="60" t="s">
        <v>23</v>
      </c>
      <c r="C38" s="25"/>
      <c r="D38" s="39"/>
      <c r="E38" s="40"/>
      <c r="F38" s="61"/>
    </row>
    <row r="39" spans="2:6" ht="12">
      <c r="B39" s="93" t="s">
        <v>24</v>
      </c>
      <c r="C39" s="94"/>
      <c r="D39" s="28"/>
      <c r="E39" s="29"/>
      <c r="F39" s="62"/>
    </row>
    <row r="40" spans="2:6" ht="12">
      <c r="B40" s="64" t="s">
        <v>25</v>
      </c>
      <c r="C40" s="32"/>
      <c r="D40" s="21">
        <f>+D41+D42</f>
        <v>0</v>
      </c>
      <c r="E40" s="22">
        <f>+E41+E42</f>
        <v>0</v>
      </c>
      <c r="F40" s="58">
        <f>+F41+F42</f>
        <v>0</v>
      </c>
    </row>
    <row r="41" spans="2:6" ht="12">
      <c r="B41" s="60" t="s">
        <v>26</v>
      </c>
      <c r="C41" s="25"/>
      <c r="D41" s="41"/>
      <c r="E41" s="42"/>
      <c r="F41" s="57"/>
    </row>
    <row r="42" spans="2:6" ht="12">
      <c r="B42" s="60" t="s">
        <v>27</v>
      </c>
      <c r="C42" s="43"/>
      <c r="D42" s="8"/>
      <c r="E42" s="20"/>
      <c r="F42" s="49"/>
    </row>
    <row r="43" spans="2:6" ht="12">
      <c r="B43" s="60"/>
      <c r="C43" s="25"/>
      <c r="D43" s="8"/>
      <c r="E43" s="20"/>
      <c r="F43" s="57"/>
    </row>
    <row r="44" spans="2:6" ht="12">
      <c r="B44" s="64" t="s">
        <v>28</v>
      </c>
      <c r="C44" s="32"/>
      <c r="D44" s="21">
        <f>+D37-D40</f>
        <v>0</v>
      </c>
      <c r="E44" s="22">
        <f>+E37-E40</f>
        <v>0</v>
      </c>
      <c r="F44" s="58">
        <f>+F37-F40</f>
        <v>0</v>
      </c>
    </row>
    <row r="45" spans="2:6" ht="12.75" thickBot="1">
      <c r="B45" s="63"/>
      <c r="C45" s="30"/>
      <c r="D45" s="8"/>
      <c r="E45" s="20"/>
      <c r="F45" s="57"/>
    </row>
    <row r="46" spans="2:6" ht="12.75" thickBot="1">
      <c r="B46" s="81" t="s">
        <v>1</v>
      </c>
      <c r="C46" s="82"/>
      <c r="D46" s="84" t="s">
        <v>2</v>
      </c>
      <c r="E46" s="85" t="s">
        <v>3</v>
      </c>
      <c r="F46" s="83" t="s">
        <v>4</v>
      </c>
    </row>
    <row r="47" spans="2:6" ht="12">
      <c r="B47" s="63"/>
      <c r="C47" s="30"/>
      <c r="D47" s="8"/>
      <c r="E47" s="20"/>
      <c r="F47" s="57"/>
    </row>
    <row r="48" spans="1:7" s="6" customFormat="1" ht="12">
      <c r="A48" s="1"/>
      <c r="B48" s="63" t="s">
        <v>29</v>
      </c>
      <c r="C48" s="30"/>
      <c r="D48" s="41">
        <f>D13</f>
        <v>2598260353</v>
      </c>
      <c r="E48" s="42">
        <f>E13</f>
        <v>3052930347</v>
      </c>
      <c r="F48" s="68">
        <f>F13</f>
        <v>2757666990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30"/>
      <c r="D50" s="41">
        <f>D38</f>
        <v>0</v>
      </c>
      <c r="E50" s="42">
        <f>E38</f>
        <v>0</v>
      </c>
      <c r="F50" s="68">
        <f>F38</f>
        <v>0</v>
      </c>
      <c r="G50" s="1"/>
    </row>
    <row r="51" spans="2:6" ht="12">
      <c r="B51" s="63" t="s">
        <v>26</v>
      </c>
      <c r="C51" s="30"/>
      <c r="D51" s="8">
        <f>D41</f>
        <v>0</v>
      </c>
      <c r="E51" s="42">
        <f>E41</f>
        <v>0</v>
      </c>
      <c r="F51" s="70">
        <f>F41</f>
        <v>0</v>
      </c>
    </row>
    <row r="52" spans="2:6" ht="12">
      <c r="B52" s="63" t="s">
        <v>32</v>
      </c>
      <c r="C52" s="30"/>
      <c r="D52" s="8">
        <f>D17</f>
        <v>2598260353</v>
      </c>
      <c r="E52" s="42">
        <f>E17</f>
        <v>2866809169</v>
      </c>
      <c r="F52" s="70">
        <f>F17</f>
        <v>2754742968</v>
      </c>
    </row>
    <row r="53" spans="2:6" ht="12">
      <c r="B53" s="63" t="s">
        <v>33</v>
      </c>
      <c r="C53" s="30"/>
      <c r="D53" s="8">
        <f>D20</f>
        <v>0</v>
      </c>
      <c r="E53" s="42">
        <f>E20</f>
        <v>58018557</v>
      </c>
      <c r="F53" s="70">
        <f>F20</f>
        <v>58018557</v>
      </c>
    </row>
    <row r="54" spans="2:6" ht="12">
      <c r="B54" s="63"/>
      <c r="C54" s="30"/>
      <c r="D54" s="8"/>
      <c r="E54" s="20"/>
      <c r="F54" s="57"/>
    </row>
    <row r="55" spans="2:6" ht="12">
      <c r="B55" s="64" t="s">
        <v>34</v>
      </c>
      <c r="C55" s="32"/>
      <c r="D55" s="21">
        <f>+D48+D49-D52+D53</f>
        <v>0</v>
      </c>
      <c r="E55" s="22">
        <f>+E48+E49-E52+E53</f>
        <v>244139735</v>
      </c>
      <c r="F55" s="58">
        <f>+F48+F49-F52+F53</f>
        <v>60942579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244139735</v>
      </c>
      <c r="F56" s="58">
        <f>+F55-F49</f>
        <v>60942579</v>
      </c>
    </row>
    <row r="57" spans="2:6" ht="12.75" thickBot="1">
      <c r="B57" s="81" t="s">
        <v>1</v>
      </c>
      <c r="C57" s="82"/>
      <c r="D57" s="85" t="s">
        <v>2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3"/>
      <c r="C59" s="30"/>
      <c r="D59" s="8"/>
      <c r="E59" s="20"/>
      <c r="F59" s="57"/>
    </row>
    <row r="60" spans="2:6" ht="12">
      <c r="B60" s="71" t="s">
        <v>36</v>
      </c>
      <c r="C60" s="43"/>
      <c r="D60" s="8">
        <f>D14</f>
        <v>0</v>
      </c>
      <c r="E60" s="8">
        <f>E14</f>
        <v>48135237</v>
      </c>
      <c r="F60" s="72">
        <f>F14</f>
        <v>48135237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49">
        <f>F42</f>
        <v>0</v>
      </c>
    </row>
    <row r="64" spans="2:6" ht="12">
      <c r="B64" s="60"/>
      <c r="C64" s="25"/>
      <c r="D64" s="8"/>
      <c r="E64" s="20"/>
      <c r="F64" s="49"/>
    </row>
    <row r="65" spans="2:6" ht="12">
      <c r="B65" s="63" t="s">
        <v>38</v>
      </c>
      <c r="C65" s="30"/>
      <c r="D65" s="8">
        <f>D18</f>
        <v>0</v>
      </c>
      <c r="E65" s="20">
        <f>E18</f>
        <v>36791843</v>
      </c>
      <c r="F65" s="57">
        <f>F18</f>
        <v>28556996</v>
      </c>
    </row>
    <row r="66" spans="2:6" ht="12">
      <c r="B66" s="63"/>
      <c r="C66" s="30"/>
      <c r="D66" s="15"/>
      <c r="E66" s="9"/>
      <c r="F66" s="49"/>
    </row>
    <row r="67" spans="2:6" ht="12">
      <c r="B67" s="63" t="s">
        <v>39</v>
      </c>
      <c r="C67" s="30"/>
      <c r="D67" s="8">
        <f>D21</f>
        <v>0</v>
      </c>
      <c r="E67" s="8">
        <f>E21</f>
        <v>11255468</v>
      </c>
      <c r="F67" s="72">
        <f>F21</f>
        <v>11255468</v>
      </c>
    </row>
    <row r="68" spans="2:6" ht="12">
      <c r="B68" s="65"/>
      <c r="C68" s="33"/>
      <c r="D68" s="8"/>
      <c r="E68" s="20"/>
      <c r="F68" s="57"/>
    </row>
    <row r="69" spans="2:6" ht="12">
      <c r="B69" s="64" t="s">
        <v>40</v>
      </c>
      <c r="C69" s="32"/>
      <c r="D69" s="21">
        <f>+D60+D61-D65+D67</f>
        <v>0</v>
      </c>
      <c r="E69" s="22">
        <f>+E60+E61-E65+E67</f>
        <v>22598862</v>
      </c>
      <c r="F69" s="58">
        <f>+F60+F61-F65+F67</f>
        <v>30833709</v>
      </c>
    </row>
    <row r="70" spans="2:6" ht="12">
      <c r="B70" s="64" t="s">
        <v>41</v>
      </c>
      <c r="C70" s="32"/>
      <c r="D70" s="21">
        <f>+D69-D61</f>
        <v>0</v>
      </c>
      <c r="E70" s="22">
        <f>+E69-E61</f>
        <v>22598862</v>
      </c>
      <c r="F70" s="58">
        <f>+F69-F61</f>
        <v>30833709</v>
      </c>
    </row>
    <row r="71" spans="2:6" ht="12.75" thickBot="1">
      <c r="B71" s="73"/>
      <c r="C71" s="74"/>
      <c r="D71" s="75"/>
      <c r="E71" s="76"/>
      <c r="F71" s="77"/>
    </row>
    <row r="72" spans="2:8" ht="12">
      <c r="B72" s="95" t="s">
        <v>47</v>
      </c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2:8" ht="12">
      <c r="B75" s="92"/>
      <c r="C75" s="92"/>
      <c r="D75" s="92"/>
      <c r="E75" s="92"/>
      <c r="F75" s="92"/>
      <c r="G75" s="92"/>
      <c r="H75" s="92"/>
    </row>
    <row r="76" spans="2:8" ht="12">
      <c r="B76" s="92"/>
      <c r="C76" s="92"/>
      <c r="D76" s="92"/>
      <c r="E76" s="92"/>
      <c r="F76" s="92"/>
      <c r="G76" s="92"/>
      <c r="H76" s="92"/>
    </row>
    <row r="77" spans="2:8" ht="12">
      <c r="B77" s="92"/>
      <c r="C77" s="92"/>
      <c r="D77" s="92"/>
      <c r="E77" s="92"/>
      <c r="F77" s="92"/>
      <c r="G77" s="92"/>
      <c r="H77" s="92"/>
    </row>
    <row r="78" spans="2:8" ht="12">
      <c r="B78" s="92"/>
      <c r="C78" s="92"/>
      <c r="D78" s="92"/>
      <c r="E78" s="92"/>
      <c r="F78" s="92"/>
      <c r="G78" s="92"/>
      <c r="H78" s="92"/>
    </row>
    <row r="79" spans="2:8" ht="12">
      <c r="B79" s="95"/>
      <c r="C79" s="95"/>
      <c r="D79" s="95"/>
      <c r="E79" s="95"/>
      <c r="F79" s="95"/>
      <c r="G79" s="95"/>
      <c r="H79" s="95"/>
    </row>
    <row r="80" spans="2:8" ht="12">
      <c r="B80" s="95"/>
      <c r="C80" s="95"/>
      <c r="D80" s="95"/>
      <c r="E80" s="95"/>
      <c r="F80" s="95"/>
      <c r="G80" s="95"/>
      <c r="H80" s="95"/>
    </row>
    <row r="81" spans="2:8" ht="12">
      <c r="B81" s="95"/>
      <c r="C81" s="95"/>
      <c r="D81" s="95"/>
      <c r="E81" s="95"/>
      <c r="F81" s="95"/>
      <c r="G81" s="95"/>
      <c r="H81" s="95"/>
    </row>
    <row r="82" spans="2:6" ht="12">
      <c r="B82" s="45"/>
      <c r="C82" s="45"/>
      <c r="D82" s="44"/>
      <c r="E82" s="44"/>
      <c r="F82" s="44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8"/>
      <c r="C85" s="48"/>
      <c r="D85" s="47"/>
      <c r="E85" s="47"/>
      <c r="F85" s="47"/>
    </row>
    <row r="86" spans="2:6" ht="12">
      <c r="B86" s="45"/>
      <c r="C86" s="45"/>
      <c r="D86" s="44"/>
      <c r="E86" s="44"/>
      <c r="F86" s="45"/>
    </row>
    <row r="87" spans="2:6" ht="12">
      <c r="B87" s="45"/>
      <c r="C87" s="45"/>
      <c r="D87" s="44"/>
      <c r="E87" s="44"/>
      <c r="F87" s="44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5"/>
    </row>
    <row r="91" spans="2:6" ht="12">
      <c r="B91" s="48"/>
      <c r="C91" s="48"/>
      <c r="D91" s="47"/>
      <c r="E91" s="47"/>
      <c r="F91" s="44"/>
    </row>
    <row r="92" spans="2:6" ht="12">
      <c r="B92" s="48"/>
      <c r="C92" s="48"/>
      <c r="D92" s="47"/>
      <c r="E92" s="47"/>
      <c r="F92" s="46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6" ht="12">
      <c r="B105" s="48"/>
      <c r="C105" s="48"/>
      <c r="D105" s="47"/>
      <c r="E105" s="47"/>
      <c r="F105" s="44"/>
    </row>
    <row r="106" spans="2:6" ht="12">
      <c r="B106" s="48"/>
      <c r="C106" s="48"/>
      <c r="D106" s="47"/>
      <c r="E106" s="47"/>
      <c r="F106" s="44"/>
    </row>
    <row r="107" spans="2:6" ht="12">
      <c r="B107" s="45"/>
      <c r="C107" s="45"/>
      <c r="D107" s="44"/>
      <c r="E107" s="44"/>
      <c r="F107" s="48"/>
    </row>
    <row r="108" spans="2:6" ht="12">
      <c r="B108" s="45"/>
      <c r="C108" s="45"/>
      <c r="D108" s="44"/>
      <c r="E108" s="44"/>
      <c r="F108" s="48"/>
    </row>
    <row r="109" spans="2:6" ht="12">
      <c r="B109" s="45"/>
      <c r="C109" s="45"/>
      <c r="D109" s="44"/>
      <c r="E109" s="44"/>
      <c r="F109" s="48"/>
    </row>
    <row r="110" spans="2:6" ht="12">
      <c r="B110" s="45"/>
      <c r="C110" s="45"/>
      <c r="D110" s="44"/>
      <c r="E110" s="44"/>
      <c r="F110" s="48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6" ht="12">
      <c r="B119" s="45"/>
      <c r="C119" s="45"/>
      <c r="D119" s="44"/>
      <c r="E119" s="44"/>
      <c r="F119" s="44"/>
    </row>
    <row r="120" spans="2:6" ht="12">
      <c r="B120" s="45"/>
      <c r="C120" s="45"/>
      <c r="D120" s="44"/>
      <c r="E120" s="44"/>
      <c r="F120" s="44"/>
    </row>
    <row r="121" spans="2:3" ht="12">
      <c r="B121" s="38"/>
      <c r="C121" s="38"/>
    </row>
    <row r="122" spans="2:3" ht="12">
      <c r="B122" s="38"/>
      <c r="C122" s="38"/>
    </row>
  </sheetData>
  <sheetProtection selectLockedCells="1"/>
  <mergeCells count="21">
    <mergeCell ref="B79:H79"/>
    <mergeCell ref="B80:H80"/>
    <mergeCell ref="B81:H81"/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Omar Martinez Elvira</cp:lastModifiedBy>
  <cp:lastPrinted>2020-02-20T02:35:47Z</cp:lastPrinted>
  <dcterms:created xsi:type="dcterms:W3CDTF">2018-10-24T18:09:57Z</dcterms:created>
  <dcterms:modified xsi:type="dcterms:W3CDTF">2020-02-20T02:37:09Z</dcterms:modified>
  <cp:category/>
  <cp:version/>
  <cp:contentType/>
  <cp:contentStatus/>
</cp:coreProperties>
</file>